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175" windowHeight="8130" activeTab="0"/>
  </bookViews>
  <sheets>
    <sheet name="T(65)" sheetId="1" r:id="rId1"/>
    <sheet name="T(66)" sheetId="2" r:id="rId2"/>
    <sheet name="T(67)" sheetId="3" r:id="rId3"/>
    <sheet name="T(68)" sheetId="4" r:id="rId4"/>
    <sheet name="T(69)" sheetId="5" r:id="rId5"/>
    <sheet name="T(70)" sheetId="6" r:id="rId6"/>
    <sheet name="T(71)" sheetId="7" r:id="rId7"/>
    <sheet name="T(72)" sheetId="8" r:id="rId8"/>
    <sheet name="Datos" sheetId="9" r:id="rId9"/>
    <sheet name="1" sheetId="10" r:id="rId10"/>
    <sheet name="2" sheetId="11" r:id="rId11"/>
    <sheet name="3" sheetId="12" r:id="rId12"/>
    <sheet name="T(73p1)" sheetId="13" r:id="rId13"/>
    <sheet name="T(73p2)" sheetId="14" r:id="rId14"/>
    <sheet name="T(74)" sheetId="15" r:id="rId15"/>
    <sheet name="T(75)" sheetId="16" r:id="rId16"/>
    <sheet name="T(76)" sheetId="17" r:id="rId17"/>
    <sheet name="T77(1)" sheetId="18" r:id="rId18"/>
    <sheet name="T77(2)" sheetId="19" r:id="rId19"/>
    <sheet name="T77(3)" sheetId="20" r:id="rId20"/>
    <sheet name="T77(4)" sheetId="21" r:id="rId21"/>
  </sheets>
  <definedNames>
    <definedName name="Día_1">'T(68)'!$C$4:$G$4</definedName>
    <definedName name="Día_2">'T(68)'!$C$5:$G$5</definedName>
    <definedName name="Día_3">'T(68)'!$C$6:$G$6</definedName>
    <definedName name="Día_4">'T(68)'!$C$7:$G$7</definedName>
    <definedName name="Día_5">'T(68)'!$C$8:$G$8</definedName>
    <definedName name="Día_6">'T(68)'!$C$9:$G$9</definedName>
    <definedName name="Día_7">'T(68)'!$C$10:$G$10</definedName>
    <definedName name="Día_8">'T(68)'!$C$11:$G$11</definedName>
    <definedName name="Pro_1">'T(68)'!$C$4:$C$11</definedName>
    <definedName name="Pro_2">'T(68)'!$D$4:$D$11</definedName>
    <definedName name="Pro_3">'T(68)'!$E$4:$E$11</definedName>
    <definedName name="Pro_4">'T(68)'!$F$4:$F$11</definedName>
    <definedName name="Pro_5">'T(68)'!$G$4:$G$11</definedName>
    <definedName name="Rango">OFFSET('T(67)'!$A$1,0,0,'T(67)'!$H$1,'T(67)'!$H$2)</definedName>
  </definedNames>
  <calcPr fullCalcOnLoad="1"/>
</workbook>
</file>

<file path=xl/sharedStrings.xml><?xml version="1.0" encoding="utf-8"?>
<sst xmlns="http://schemas.openxmlformats.org/spreadsheetml/2006/main" count="450" uniqueCount="197">
  <si>
    <t>h</t>
  </si>
  <si>
    <t>g</t>
  </si>
  <si>
    <t>Pro_1</t>
  </si>
  <si>
    <t>Pro_2</t>
  </si>
  <si>
    <t>Pro_3</t>
  </si>
  <si>
    <t>Pro_4</t>
  </si>
  <si>
    <t>Pro_5</t>
  </si>
  <si>
    <t>Pro</t>
  </si>
  <si>
    <t>Super</t>
  </si>
  <si>
    <t>http://www.google.com/</t>
  </si>
  <si>
    <t>Email</t>
  </si>
  <si>
    <t>Tutor</t>
  </si>
  <si>
    <t>A</t>
  </si>
  <si>
    <t>003</t>
  </si>
  <si>
    <t>4-5</t>
  </si>
  <si>
    <t>B</t>
  </si>
  <si>
    <t>002</t>
  </si>
  <si>
    <t>5-6</t>
  </si>
  <si>
    <t>C</t>
  </si>
  <si>
    <t>001</t>
  </si>
  <si>
    <t>6-7</t>
  </si>
  <si>
    <t>E</t>
  </si>
  <si>
    <t>?</t>
  </si>
  <si>
    <t>If you have data that you will use more than one time in a workbook, and the data may change, store the data in one location on one sheet, and then use sheet references whenever you use that data in other places in the workbook.</t>
  </si>
  <si>
    <t>To create a sheet reference, click in a cell: 1) type equal sign (=), 2) click on sheet tab, 3) click in cell, 4) hit enter.</t>
  </si>
  <si>
    <t xml:space="preserve"> =AJ15-AK15-AL15</t>
  </si>
  <si>
    <t>http://www.mrexcel.com/forum/showthread.php?t=349228</t>
  </si>
  <si>
    <t>Puzzle</t>
  </si>
  <si>
    <t>Tina</t>
  </si>
  <si>
    <t>Kite</t>
  </si>
  <si>
    <t>Joel</t>
  </si>
  <si>
    <t>Importar datos CSV</t>
  </si>
  <si>
    <t>CSV significa (Comma Separated Values) (Valores Separados por Comas)</t>
  </si>
  <si>
    <t>Si tienes un archivo CSV en un documento .txt, puedes abrir el archivo .txt desde Excel usando el comando Abrir, Ctrl + A, luego en el desplegable "Tipo de Archivo" selecciona "Todos los archivos (*.*)", luego click en el archivo .txt. Mira los tres pasos para el asistente para importar texto ==&gt;</t>
  </si>
  <si>
    <t>También puedes usar el Asistente para Importar Texto de Tres Pasos desde adentro de Excel yendo a: En Excel 2003, Menú Datos, luego Obtener Datos Externos. En Excel 2007, ve al botón "Desde Texto" en el Grupo de Datos Obtener Datos Externos de la solapa Datos.</t>
  </si>
  <si>
    <t>Si tienes datos CSV en un documento .doc, copia toda la información, pégalo en Excel y con los datos seleccionados, utiliza la opción Texto en Columnas de Excel. En Excel 2007, el botón de Texto en Columnas se encuentra en el grupo Herramientas de Datos en la solapa Datos. En Excel 2003, el ítem de menú de Texto en Columnas se encuentra en el menú Datos.</t>
  </si>
  <si>
    <t>Si tienes un archivo CSV en un archivo Excel, solo ábrelo.</t>
  </si>
  <si>
    <t xml:space="preserve"> =BUSCAR(9e+10,A:A)</t>
  </si>
  <si>
    <t xml:space="preserve"> =BUSCARV(9e+10,A:A,1)</t>
  </si>
  <si>
    <t>Datos</t>
  </si>
  <si>
    <t>Encontrar el último Valor Método 1</t>
  </si>
  <si>
    <t>Encontrar el último Valor Método 2</t>
  </si>
  <si>
    <t>Encontrar el último Valor Método 3</t>
  </si>
  <si>
    <t>Con esta fórmula, =BUSCAR(9000000000;A:A), BUSCAR intenta encontrar el número grande, pero como no lo puede encontrar, cuando llega al último, simplemente devuelve este último.</t>
  </si>
  <si>
    <t xml:space="preserve"> =DESREF(A1,COINCIDIR(MAX(A:A)+1,A:A,1)-1,0)</t>
  </si>
  <si>
    <t>Con esta fórmula =DESREF(A1,COINCIDIR(MAX(A:A)+1,A:A,1)-1,0), la función COINCIDIR (Como BUSCAR y BUSCARV tomará el último valor si el número que esta buscando es más grande que todos los números), pero en vez de usar un número muy grande, usamos la función MAX en la columna A más Uno (que es lo suficientemente grande para ser muy grande). Lo que hace la función DESREF es comenzar en A1, luego moverse hacia abajo hasta pasar la última fila que tenga un valor (porque comenzamos en A1) por lo tanto debemos restarle 1 a la parte de COINCIDIR. Luego en el tercer argumento ponemos 0 porque no queremos movernos de la columna A.</t>
  </si>
  <si>
    <t>Con esta fórmula, =BUSCARV(9000000000;A:A;1), el BUSCARV intenta encontrar el número grande, pero como no puede hacerlo, cuando llega al último valor, devuelve dicho valor.</t>
  </si>
  <si>
    <t>Última Fila</t>
  </si>
  <si>
    <t>Última Columna</t>
  </si>
  <si>
    <t xml:space="preserve"> {=MAX(FILA(A:E)*(A:E&lt;&gt;""))}</t>
  </si>
  <si>
    <t xml:space="preserve"> {=MAX(COLUMNA(A:E)*(A:E&lt;&gt;""))}</t>
  </si>
  <si>
    <t>Para encontrar la Última Fila en una serie de datos, usa una fórmula de Matriz: {=MAX(ROW(A:E)*(A:E&lt;&gt;"")))} (Recuerda utilizar Ctrl + Shift + Enter para ingresar la fórmula).</t>
  </si>
  <si>
    <t>Para encontrar la Última Columna en una serie de datos, usa una fórmula de Matriz: {=MAX(COLUMNA(A:E)*(A:E&lt;&gt;""))} (Recuerda utilizar Ctrl + Shift + Enter para ingresar la fórmula).</t>
  </si>
  <si>
    <t>Ctrl + F3 abre el menú Administrador de Nombres (2007) o Definir Nombre (2003)</t>
  </si>
  <si>
    <t>La fórmula, =DESREF('T(67)'!$A$1,0,0,'T(67)'!$H$1,'T(67)'!$H$2), nos da un rango expansible.</t>
  </si>
  <si>
    <t>Día_1</t>
  </si>
  <si>
    <t>Día_2</t>
  </si>
  <si>
    <t>Día_3</t>
  </si>
  <si>
    <t>Día_4</t>
  </si>
  <si>
    <t>Día_5</t>
  </si>
  <si>
    <t>Día_6</t>
  </si>
  <si>
    <t>Día_7</t>
  </si>
  <si>
    <t>Día_8</t>
  </si>
  <si>
    <t>Día</t>
  </si>
  <si>
    <t>Método de Intersección 1</t>
  </si>
  <si>
    <t>Método de Intersección 3</t>
  </si>
  <si>
    <t>Método de Intersección 2</t>
  </si>
  <si>
    <t xml:space="preserve"> =BUSCARV(C13,B4:G11,COINCIDIR(C14,C3:G3,0)+1)</t>
  </si>
  <si>
    <t>Rojo</t>
  </si>
  <si>
    <t>Bueno</t>
  </si>
  <si>
    <t>Para cambiar la sintaxis para los caracteres de separación de argumentos de funciones en Excel: Inicio, Panel de Control, Configuración Regional y de Idioma</t>
  </si>
  <si>
    <t>Nombres</t>
  </si>
  <si>
    <t>Nombre1</t>
  </si>
  <si>
    <t>Nombre2</t>
  </si>
  <si>
    <t>Nombre3</t>
  </si>
  <si>
    <t>Nombre4</t>
  </si>
  <si>
    <t>Nombre5</t>
  </si>
  <si>
    <t>Nombre6</t>
  </si>
  <si>
    <t>Nombre7</t>
  </si>
  <si>
    <t>Nombre8</t>
  </si>
  <si>
    <t>Nombre9</t>
  </si>
  <si>
    <t>Nombre10</t>
  </si>
  <si>
    <t>Nombre11</t>
  </si>
  <si>
    <t>Nombre12</t>
  </si>
  <si>
    <t>Nombre13</t>
  </si>
  <si>
    <t>Nombre14</t>
  </si>
  <si>
    <t>El Atajo de Teclado para "Crear Nombres a Partir de la Selección" es Ctrl + Shift + F3. Sin embargo, este truco solo te permite nombrar celdas con un valor en una celda diferente que se encuentre arriba, debajo, a la izquierda o derecha.</t>
  </si>
  <si>
    <t>Para nombrar celdas individuales usando el contenido de las mismas celdas (El nombre de la celda está EN la celda) debes hacer esto: 1) Pon los nombres en la columna B, 2) Copia los nombres y pégalos en la columna A, 3) Selecciona todo, 4) Ctrl + Shift + F3 y selecciona "Columna Izquierda", 5) Elimina la columna A.</t>
  </si>
  <si>
    <t>El objetivo de este truco es crear una lista de validación de datos con hipervínculos.</t>
  </si>
  <si>
    <t>El atajo de teclado para "Crear Nombres a partir de la seleccion" es Ctrl + Shift + F3. Sin embargo, este truco solo permite nombrar las celdas desde un valor de una celda diferente que se encuentre arriba, abajo, a la izquierda o derecha.</t>
  </si>
  <si>
    <t>En Excel 2003, Validación de Datos está en: Menú Datos, Validación de Datos.</t>
  </si>
  <si>
    <t>En Excel 2007, Validación de Datos está en: Solapa Datos, Grupo Herramientas de Datos, Validación de Datos.</t>
  </si>
  <si>
    <t>La función HIPERVINCULO creará links a páginas web o a otras ubicaciones en el libro de trabajo o incluso otros archivos.</t>
  </si>
  <si>
    <t>Cuando estás creando una dirección para una celda en un libro de trabajo diferente, usa corchetes ([]) para el nombre del archivo y signo de exclamación (!) para el nombre de la hoja.</t>
  </si>
  <si>
    <t>El símbolo Et (&amp;) une texto con el contenido de una celda.</t>
  </si>
  <si>
    <t>Función Hipervínculo</t>
  </si>
  <si>
    <t>VALIDACIÓN DE DATOS Lista desplegable: Seleccionar Nombre</t>
  </si>
  <si>
    <t xml:space="preserve"> =HIPERVINCULO("[ExcelFacilTrucos65-77.xls]Truco70!"&amp;C12,C12)</t>
  </si>
  <si>
    <t>VALIDACIÓN DE DATOS</t>
  </si>
  <si>
    <t xml:space="preserve"> =HIPERVINCULO(C18)</t>
  </si>
  <si>
    <t>Lista</t>
  </si>
  <si>
    <t>http://www.youtube.com/</t>
  </si>
  <si>
    <t>Nombre</t>
  </si>
  <si>
    <t>A@excelfacil.com</t>
  </si>
  <si>
    <t>B@excelfacil.com</t>
  </si>
  <si>
    <t>C@excelfacil.com</t>
  </si>
  <si>
    <t>D@excelfacil.com</t>
  </si>
  <si>
    <t>INGLES 4430</t>
  </si>
  <si>
    <t>INGLES 4510</t>
  </si>
  <si>
    <t>INGLES 1012</t>
  </si>
  <si>
    <t>Lun</t>
  </si>
  <si>
    <t>Lun/Mie</t>
  </si>
  <si>
    <t>Juan</t>
  </si>
  <si>
    <t>SI</t>
  </si>
  <si>
    <t>Ubicación</t>
  </si>
  <si>
    <t>Notificado?</t>
  </si>
  <si>
    <t>Tiempo</t>
  </si>
  <si>
    <t>Sector</t>
  </si>
  <si>
    <t>Clase</t>
  </si>
  <si>
    <t>Fecha Reg</t>
  </si>
  <si>
    <t>Fecha Arch.</t>
  </si>
  <si>
    <t>Cabildo 2do</t>
  </si>
  <si>
    <t>Libro diario</t>
  </si>
  <si>
    <t>Página</t>
  </si>
  <si>
    <t>D43</t>
  </si>
  <si>
    <t>Fecha</t>
  </si>
  <si>
    <t>Débito</t>
  </si>
  <si>
    <t>Crédito</t>
  </si>
  <si>
    <t>Nro</t>
  </si>
  <si>
    <t>CUENTAS</t>
  </si>
  <si>
    <t>Efectivo</t>
  </si>
  <si>
    <t>Equipamiento</t>
  </si>
  <si>
    <t>Acciones</t>
  </si>
  <si>
    <t>Ingresos</t>
  </si>
  <si>
    <t>Gastos1</t>
  </si>
  <si>
    <t>Gastos2</t>
  </si>
  <si>
    <t>Gastos3</t>
  </si>
  <si>
    <t>Gastos4</t>
  </si>
  <si>
    <t>Cuentas a Pagar</t>
  </si>
  <si>
    <t>Cuentas a Cobrar</t>
  </si>
  <si>
    <t>Fecha Req</t>
  </si>
  <si>
    <t>Cuenta</t>
  </si>
  <si>
    <t>CTA#</t>
  </si>
  <si>
    <t>Balance</t>
  </si>
  <si>
    <t>Referencia</t>
  </si>
  <si>
    <t>Pagado con cheque #34511</t>
  </si>
  <si>
    <t>Inicio</t>
  </si>
  <si>
    <t>Fin</t>
  </si>
  <si>
    <t>Paso 1: Usa la función FECHA. Ejemplo: fórmula =FECHA(2013;11;1) pondrá un número de serie con formato de fecha y mostrará esto: 01/11/2013.</t>
  </si>
  <si>
    <t>Paso 3: Click en el borde del rango seleccionado y arrastrar a donde se desee.</t>
  </si>
  <si>
    <t>Paso 2: Pegado Especial, Valores: Click derecho en el borde del rango seleccionado, arrastrar hacia un costado y luego volver, soltar el click derecho, seleccionar "Copiar Aquí solo como valores" desde el menú que se despliega.</t>
  </si>
  <si>
    <t>Serie de fechas que siempre mostrará la fecha de Hoy Más los próximos 10 días.</t>
  </si>
  <si>
    <t>La función HOY trae la fecha de hoy. La función FILA nos dice en que fila estamos (1, 2, 3 …)</t>
  </si>
  <si>
    <t>Cantidad Días</t>
  </si>
  <si>
    <t>Cantidad Fin de Semana</t>
  </si>
  <si>
    <t>El objetivo del video es:
1) Agregar Formato Condicional que pinte los días entre dos fechas.
2) Contar el número de días entre dos días
3) Contar el número de fines de semana entre dos fechas
4) Contar el nro de días libres entre dos fechas.
5) Y finalmente, hacer el recuento total de días que el empleado se ha tomado.</t>
  </si>
  <si>
    <t>Ctrl + 1 abre el menú de Formato de Celdas. En la Solapa Número puedes crear un formato de Número Personalizado. Los formatos personalizados de número te permiten mantener el número de serie, lo cual es útil para las fórmulas, pero mostrar algo más útil. El formato personalizado de número para Día es "d" y el formato personalizado de número para el día de tres letras es "ddd".</t>
  </si>
  <si>
    <t>Usamos las siguientes fórmulas de VERDADERO FALSO para el Formato Condicional: =O(DIASEM(E$14;2)=6;DIASEM(E$14;2)=7) =Y(E$14&gt;=$C15;E$14&lt;=$D15)</t>
  </si>
  <si>
    <t>La función INDIRECTO toma un texto y lo convierte en una referencia de celda. La función FILA nos dice en que fila estamos. La función CONTAR cuenta números. La función DIASEM mira una fecha y nos dice que número de día es (si usas 2 como segundo argumento 6 = Sábado y 7 = Domingo).</t>
  </si>
  <si>
    <t>Cantidad DL</t>
  </si>
  <si>
    <t>Recuento de Días = Días - Fines de Semana - DL</t>
  </si>
  <si>
    <t>dl</t>
  </si>
  <si>
    <t>f</t>
  </si>
  <si>
    <t>{=SUMA((E$14:AI$14&gt;=$C15)*(E$14:AI$14&lt;=$D15)*(E15:AI15="dl"))}</t>
  </si>
  <si>
    <t>{=SUMA(SI((DIASEM(FILA(INDIRECTO(C15&amp;":"&amp;D15));2)=6)+(DIASEM(FILA(INDIRECTO(C15&amp;":"&amp;D15));2)=7);1;0))}</t>
  </si>
  <si>
    <t xml:space="preserve"> =D15-C15+1 o {=CONTAR(FILA(INDIRECTO(C15&amp;":"&amp;D15)))}</t>
  </si>
  <si>
    <t>Lista Desplegable</t>
  </si>
  <si>
    <t xml:space="preserve"> =CONTAR.SI(G$12:G12;G12)&lt;=1</t>
  </si>
  <si>
    <t>Crear una lista de validación de datos y una fórmula personalizada VERDADERO FALSO en la misma celda no es posible con la opción Validación de Datos.</t>
  </si>
  <si>
    <t>Alt + F11 Abre el editor VBA</t>
  </si>
  <si>
    <t>Pegar el código VBA en la hoja</t>
  </si>
  <si>
    <t>NuevaLista</t>
  </si>
  <si>
    <t>Desplegable y No Duplic.</t>
  </si>
  <si>
    <t>Peter SSs en el tablero de discusión de MrExcel nos dio esta excelente solución que: 1) Incrementa mayores por uno pero evita blancos y 2) Crea una lista que se acorta a medida que se usan los valores.</t>
  </si>
  <si>
    <t>{=SI(O(E13=I$12:I$23);"";BUSCAR(90000000000;F$12:F12)+1)}</t>
  </si>
  <si>
    <t xml:space="preserve"> =SI(FILAS(G$13:G13)&gt;MAX(F$13:F$24);"";INDICE(E$13:E$24;COINCIDIR(FILAS(G$13:G13);F$13:F$24;0)))</t>
  </si>
  <si>
    <t xml:space="preserve"> =DESREF('T(76)'!$G$13;0;0;MAX('T(76)'!$F$13:$F$24);1)</t>
  </si>
  <si>
    <t>Para más sobre la función BUSCAR y buscar el truco para buscar el último valor ver Truco Excel Fácil #66 en este libro de trabajo</t>
  </si>
  <si>
    <t>Suma con más de 1 criterio usa SUMA, Moda con más de 1 criterio usa MODA, Mediana con más de 1 criterio usa MEDIANA, puedes usar la función que quieras!!!</t>
  </si>
  <si>
    <t>Si es una fórmula de matriz o matricial, usa Ctrl + Shift + Enter para poner la fórmula en la celda. Las llaves se pondrán automáticamente.</t>
  </si>
  <si>
    <t>Vendedor2</t>
  </si>
  <si>
    <t>Producto2</t>
  </si>
  <si>
    <t>Ventas2</t>
  </si>
  <si>
    <t>Martin</t>
  </si>
  <si>
    <t>Felipe</t>
  </si>
  <si>
    <t>Juguete</t>
  </si>
  <si>
    <t>Muñeco</t>
  </si>
  <si>
    <t>Vendedor</t>
  </si>
  <si>
    <t>Producto</t>
  </si>
  <si>
    <t>Arte</t>
  </si>
  <si>
    <t>Chequeo</t>
  </si>
  <si>
    <t>SUMA c SI &amp;Matriz (Ctrl + Shift + Enter)</t>
  </si>
  <si>
    <t>MEDIANA c SI &amp; Matriz (Ctrl + Shift + Enter)</t>
  </si>
  <si>
    <t>VERDADERO*VERDADERO = 1; VERDADERO*FALSO = 0; FALSO*FALSO = 0</t>
  </si>
  <si>
    <t>MODA c SI &amp; Matriz (Ctrl + Shift + Enter)</t>
  </si>
  <si>
    <t>PROMEDIO c SI &amp; Matriz (Ctrl + Shift + Enter)</t>
  </si>
  <si>
    <t>DESVEST c SI &amp; Matriz (Ctrl + Shift + Enter)</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</si>
</sst>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c"/>
    <numFmt numFmtId="179" formatCode="d"/>
    <numFmt numFmtId="180" formatCode="ddd"/>
    <numFmt numFmtId="181" formatCode="[$-2C0A]dddd\,\ dd&quot; de &quot;mmmm&quot; de &quot;yyyy"/>
  </numFmts>
  <fonts count="48">
    <font>
      <sz val="11"/>
      <color theme="1"/>
      <name val="Calibri"/>
      <family val="2"/>
    </font>
    <font>
      <sz val="11"/>
      <color indexed="8"/>
      <name val="Calibri"/>
      <family val="2"/>
    </font>
    <font>
      <sz val="10"/>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6"/>
      <name val="Calibri"/>
      <family val="2"/>
    </font>
    <font>
      <b/>
      <u val="single"/>
      <sz val="8"/>
      <color indexed="9"/>
      <name val="Arial"/>
      <family val="2"/>
    </font>
    <font>
      <sz val="11"/>
      <name val="Calibri"/>
      <family val="2"/>
    </font>
    <font>
      <u val="single"/>
      <sz val="14.3"/>
      <color indexed="12"/>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2"/>
      <name val="Calibri"/>
      <family val="2"/>
    </font>
    <font>
      <b/>
      <u val="single"/>
      <sz val="8"/>
      <color theme="0"/>
      <name val="Arial"/>
      <family val="2"/>
    </font>
    <font>
      <u val="single"/>
      <sz val="14.3"/>
      <color theme="1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0000FF"/>
        <bgColor indexed="64"/>
      </patternFill>
    </fill>
    <fill>
      <patternFill patternType="solid">
        <fgColor rgb="FF000099"/>
        <bgColor indexed="64"/>
      </patternFill>
    </fill>
    <fill>
      <patternFill patternType="solid">
        <fgColor rgb="FF0070C0"/>
        <bgColor indexed="64"/>
      </patternFill>
    </fill>
    <fill>
      <patternFill patternType="solid">
        <fgColor rgb="FFCCFFCC"/>
        <bgColor indexed="64"/>
      </patternFill>
    </fill>
    <fill>
      <patternFill patternType="solid">
        <fgColor theme="1"/>
        <bgColor indexed="64"/>
      </patternFill>
    </fill>
    <fill>
      <patternFill patternType="solid">
        <fgColor rgb="FFFF0000"/>
        <bgColor indexed="64"/>
      </patternFill>
    </fill>
    <fill>
      <patternFill patternType="solid">
        <fgColor indexed="44"/>
        <bgColor indexed="64"/>
      </patternFill>
    </fill>
    <fill>
      <patternFill patternType="solid">
        <fgColor rgb="FF00B0F0"/>
        <bgColor indexed="64"/>
      </patternFill>
    </fill>
    <fill>
      <patternFill patternType="solid">
        <fgColor rgb="FF002060"/>
        <bgColor indexed="64"/>
      </patternFill>
    </fill>
    <fill>
      <patternFill patternType="solid">
        <fgColor rgb="FF99FFCC"/>
        <bgColor indexed="64"/>
      </patternFill>
    </fill>
    <fill>
      <patternFill patternType="solid">
        <fgColor rgb="FF7030A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color rgb="FF000000"/>
      </left>
      <right style="thin"/>
      <top style="thin">
        <color rgb="FF000000"/>
      </top>
      <bottom style="thin"/>
    </border>
    <border>
      <left style="thin"/>
      <right style="thin"/>
      <top style="thin">
        <color rgb="FF000000"/>
      </top>
      <bottom style="thin"/>
    </border>
    <border>
      <left style="thin"/>
      <right style="thin">
        <color rgb="FF000000"/>
      </right>
      <top style="thin">
        <color rgb="FF000000"/>
      </top>
      <bottom style="thin"/>
    </border>
    <border>
      <left style="thin">
        <color rgb="FF000000"/>
      </left>
      <right style="thin"/>
      <top style="thin"/>
      <bottom style="thin"/>
    </border>
    <border>
      <left style="thin"/>
      <right style="thin">
        <color rgb="FF000000"/>
      </right>
      <top style="thin"/>
      <bottom style="thin"/>
    </border>
    <border>
      <left style="thin">
        <color rgb="FF000000"/>
      </left>
      <right style="thin"/>
      <top style="thin"/>
      <bottom style="thin">
        <color rgb="FF000000"/>
      </bottom>
    </border>
    <border>
      <left style="thin"/>
      <right style="thin"/>
      <top style="thin"/>
      <bottom style="thin">
        <color rgb="FF000000"/>
      </bottom>
    </border>
    <border>
      <left style="thin"/>
      <right style="thin">
        <color rgb="FF000000"/>
      </right>
      <top style="thin"/>
      <bottom style="thin">
        <color rgb="FF000000"/>
      </bottom>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33" borderId="10" xfId="0" applyFill="1" applyBorder="1" applyAlignment="1">
      <alignment horizontal="centerContinuous" wrapText="1"/>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34" borderId="13" xfId="0" applyFill="1" applyBorder="1" applyAlignment="1">
      <alignment/>
    </xf>
    <xf numFmtId="0" fontId="27" fillId="35" borderId="13" xfId="0" applyFont="1" applyFill="1" applyBorder="1" applyAlignment="1">
      <alignment/>
    </xf>
    <xf numFmtId="0" fontId="27" fillId="35" borderId="13" xfId="0" applyFont="1" applyFill="1" applyBorder="1" applyAlignment="1">
      <alignment wrapText="1"/>
    </xf>
    <xf numFmtId="0" fontId="27" fillId="36" borderId="13" xfId="0" applyFont="1" applyFill="1" applyBorder="1" applyAlignment="1">
      <alignment wrapText="1"/>
    </xf>
    <xf numFmtId="0" fontId="0" fillId="0" borderId="13" xfId="0" applyBorder="1" applyAlignment="1">
      <alignment/>
    </xf>
    <xf numFmtId="0" fontId="27" fillId="36" borderId="13" xfId="0" applyFont="1" applyFill="1" applyBorder="1" applyAlignment="1">
      <alignment/>
    </xf>
    <xf numFmtId="0" fontId="27" fillId="37" borderId="13" xfId="0" applyFont="1" applyFill="1" applyBorder="1" applyAlignment="1">
      <alignment/>
    </xf>
    <xf numFmtId="0" fontId="34" fillId="0" borderId="0" xfId="45" applyAlignment="1" applyProtection="1">
      <alignment/>
      <protection/>
    </xf>
    <xf numFmtId="0" fontId="0" fillId="38" borderId="13" xfId="0" applyFill="1" applyBorder="1" applyAlignment="1">
      <alignment/>
    </xf>
    <xf numFmtId="0" fontId="27" fillId="39" borderId="13" xfId="0" applyFont="1" applyFill="1" applyBorder="1" applyAlignment="1">
      <alignment/>
    </xf>
    <xf numFmtId="0" fontId="34" fillId="0" borderId="13" xfId="45" applyBorder="1" applyAlignment="1" applyProtection="1">
      <alignment/>
      <protection/>
    </xf>
    <xf numFmtId="0" fontId="44" fillId="0" borderId="0" xfId="0" applyFont="1" applyAlignment="1">
      <alignment/>
    </xf>
    <xf numFmtId="0" fontId="45" fillId="40" borderId="13" xfId="0" applyFont="1" applyFill="1" applyBorder="1" applyAlignment="1">
      <alignment/>
    </xf>
    <xf numFmtId="0" fontId="27" fillId="39" borderId="13" xfId="0" applyFont="1" applyFill="1" applyBorder="1" applyAlignment="1">
      <alignment wrapText="1"/>
    </xf>
    <xf numFmtId="0" fontId="34" fillId="38" borderId="13" xfId="45" applyFill="1" applyBorder="1" applyAlignment="1" applyProtection="1">
      <alignment/>
      <protection/>
    </xf>
    <xf numFmtId="0" fontId="2" fillId="0" borderId="13" xfId="55" applyFill="1" applyBorder="1" applyAlignment="1">
      <alignment horizontal="left"/>
      <protection/>
    </xf>
    <xf numFmtId="16" fontId="2" fillId="0" borderId="13" xfId="55" applyNumberFormat="1" applyBorder="1" applyAlignment="1">
      <alignment horizontal="center"/>
      <protection/>
    </xf>
    <xf numFmtId="0" fontId="2" fillId="41" borderId="13" xfId="55" applyFill="1" applyBorder="1" applyAlignment="1">
      <alignment horizontal="center"/>
      <protection/>
    </xf>
    <xf numFmtId="49" fontId="2" fillId="0" borderId="13" xfId="55" applyNumberFormat="1" applyBorder="1">
      <alignment/>
      <protection/>
    </xf>
    <xf numFmtId="0" fontId="2" fillId="0" borderId="13" xfId="55" applyBorder="1">
      <alignment/>
      <protection/>
    </xf>
    <xf numFmtId="16" fontId="2" fillId="0" borderId="13" xfId="55" applyNumberFormat="1" applyFill="1" applyBorder="1" applyAlignment="1">
      <alignment horizontal="center"/>
      <protection/>
    </xf>
    <xf numFmtId="0" fontId="46" fillId="42" borderId="13" xfId="54" applyFont="1" applyFill="1" applyBorder="1" applyAlignment="1">
      <alignment horizontal="center"/>
      <protection/>
    </xf>
    <xf numFmtId="49" fontId="46" fillId="42" borderId="13" xfId="54" applyNumberFormat="1" applyFont="1" applyFill="1" applyBorder="1" applyAlignment="1">
      <alignment horizontal="center"/>
      <protection/>
    </xf>
    <xf numFmtId="0" fontId="46" fillId="42" borderId="13" xfId="54" applyFont="1" applyFill="1" applyBorder="1">
      <alignment/>
      <protection/>
    </xf>
    <xf numFmtId="49" fontId="2" fillId="0" borderId="13" xfId="55" applyNumberFormat="1" applyFill="1" applyBorder="1">
      <alignment/>
      <protection/>
    </xf>
    <xf numFmtId="14" fontId="0" fillId="0" borderId="13" xfId="0" applyNumberFormat="1" applyBorder="1" applyAlignment="1">
      <alignment/>
    </xf>
    <xf numFmtId="0" fontId="0" fillId="0" borderId="13" xfId="0" applyBorder="1" applyAlignment="1">
      <alignment horizontal="left" indent="1"/>
    </xf>
    <xf numFmtId="0" fontId="0" fillId="0" borderId="13" xfId="0" applyBorder="1" applyAlignment="1">
      <alignment horizontal="left" indent="2"/>
    </xf>
    <xf numFmtId="0" fontId="27" fillId="43" borderId="0" xfId="0" applyFont="1" applyFill="1" applyAlignment="1">
      <alignment/>
    </xf>
    <xf numFmtId="0" fontId="27" fillId="42" borderId="13" xfId="0" applyFont="1" applyFill="1" applyBorder="1" applyAlignment="1">
      <alignment/>
    </xf>
    <xf numFmtId="0" fontId="27" fillId="43" borderId="13" xfId="0" applyFont="1" applyFill="1" applyBorder="1" applyAlignment="1">
      <alignment/>
    </xf>
    <xf numFmtId="0" fontId="27" fillId="42" borderId="13" xfId="0" applyFont="1" applyFill="1" applyBorder="1" applyAlignment="1">
      <alignment horizontal="centerContinuous" wrapText="1"/>
    </xf>
    <xf numFmtId="167" fontId="0" fillId="0" borderId="13" xfId="0" applyNumberFormat="1" applyBorder="1" applyAlignment="1">
      <alignment/>
    </xf>
    <xf numFmtId="0" fontId="27" fillId="43" borderId="13" xfId="0" applyFont="1" applyFill="1" applyBorder="1" applyAlignment="1">
      <alignment horizontal="centerContinuous" wrapText="1"/>
    </xf>
    <xf numFmtId="14" fontId="0" fillId="0" borderId="0" xfId="0" applyNumberFormat="1" applyAlignment="1">
      <alignment/>
    </xf>
    <xf numFmtId="14" fontId="27" fillId="43" borderId="13" xfId="0" applyNumberFormat="1" applyFont="1" applyFill="1" applyBorder="1" applyAlignment="1">
      <alignment/>
    </xf>
    <xf numFmtId="14" fontId="0" fillId="38" borderId="13" xfId="0" applyNumberFormat="1" applyFill="1" applyBorder="1" applyAlignment="1">
      <alignment/>
    </xf>
    <xf numFmtId="0" fontId="27" fillId="43" borderId="13" xfId="0" applyNumberFormat="1" applyFont="1" applyFill="1" applyBorder="1" applyAlignment="1">
      <alignment/>
    </xf>
    <xf numFmtId="0" fontId="30" fillId="39" borderId="0" xfId="0" applyFont="1" applyFill="1" applyAlignment="1">
      <alignment/>
    </xf>
    <xf numFmtId="0" fontId="0" fillId="0" borderId="0" xfId="0" applyAlignment="1">
      <alignment wrapText="1"/>
    </xf>
    <xf numFmtId="0" fontId="24" fillId="44" borderId="13" xfId="0" applyFont="1" applyFill="1" applyBorder="1" applyAlignment="1">
      <alignment/>
    </xf>
    <xf numFmtId="0" fontId="0" fillId="33" borderId="14" xfId="0" applyFill="1" applyBorder="1" applyAlignment="1">
      <alignment horizontal="centerContinuous" wrapText="1"/>
    </xf>
    <xf numFmtId="0" fontId="0" fillId="33" borderId="15" xfId="0" applyFill="1" applyBorder="1" applyAlignment="1">
      <alignment horizontal="centerContinuous" wrapText="1"/>
    </xf>
    <xf numFmtId="0" fontId="27" fillId="45" borderId="13" xfId="0" applyFont="1" applyFill="1" applyBorder="1" applyAlignment="1">
      <alignment/>
    </xf>
    <xf numFmtId="0" fontId="0" fillId="33" borderId="13" xfId="0" applyFill="1" applyBorder="1" applyAlignment="1">
      <alignment/>
    </xf>
    <xf numFmtId="0" fontId="30" fillId="35" borderId="13" xfId="0" applyFont="1" applyFill="1" applyBorder="1" applyAlignment="1">
      <alignment/>
    </xf>
    <xf numFmtId="0" fontId="47" fillId="0" borderId="0" xfId="45" applyFont="1" applyAlignment="1" applyProtection="1">
      <alignment/>
      <protection/>
    </xf>
    <xf numFmtId="0" fontId="27" fillId="40" borderId="13" xfId="0" applyFont="1" applyFill="1" applyBorder="1" applyAlignment="1">
      <alignment/>
    </xf>
    <xf numFmtId="0" fontId="0" fillId="3" borderId="13" xfId="0" applyFill="1" applyBorder="1" applyAlignment="1">
      <alignment/>
    </xf>
    <xf numFmtId="0" fontId="27" fillId="43" borderId="13" xfId="0" applyFont="1" applyFill="1" applyBorder="1" applyAlignment="1">
      <alignment wrapText="1"/>
    </xf>
    <xf numFmtId="0" fontId="0" fillId="0" borderId="0" xfId="0" applyNumberFormat="1" applyAlignment="1">
      <alignment/>
    </xf>
    <xf numFmtId="0" fontId="30" fillId="35" borderId="16" xfId="0" applyFont="1" applyFill="1" applyBorder="1" applyAlignment="1">
      <alignment/>
    </xf>
    <xf numFmtId="0" fontId="30" fillId="35" borderId="17" xfId="0" applyFont="1" applyFill="1" applyBorder="1" applyAlignment="1">
      <alignment/>
    </xf>
    <xf numFmtId="0" fontId="30" fillId="35" borderId="18" xfId="0" applyFont="1" applyFill="1" applyBorder="1" applyAlignment="1">
      <alignment/>
    </xf>
    <xf numFmtId="0" fontId="0" fillId="46" borderId="19" xfId="0" applyFont="1" applyFill="1" applyBorder="1" applyAlignment="1">
      <alignment/>
    </xf>
    <xf numFmtId="0" fontId="0" fillId="46" borderId="13" xfId="0" applyFont="1" applyFill="1" applyBorder="1" applyAlignment="1">
      <alignment/>
    </xf>
    <xf numFmtId="167" fontId="0" fillId="46" borderId="20" xfId="0" applyNumberFormat="1" applyFill="1" applyBorder="1" applyAlignment="1">
      <alignment/>
    </xf>
    <xf numFmtId="0" fontId="0" fillId="0" borderId="19" xfId="0" applyFont="1" applyBorder="1" applyAlignment="1">
      <alignment/>
    </xf>
    <xf numFmtId="0" fontId="0" fillId="0" borderId="13" xfId="0" applyFont="1" applyBorder="1" applyAlignment="1">
      <alignment/>
    </xf>
    <xf numFmtId="167" fontId="0" fillId="0" borderId="20" xfId="0" applyNumberFormat="1" applyBorder="1" applyAlignment="1">
      <alignment/>
    </xf>
    <xf numFmtId="0" fontId="0" fillId="0" borderId="21" xfId="0" applyFont="1" applyBorder="1" applyAlignment="1">
      <alignment/>
    </xf>
    <xf numFmtId="0" fontId="0" fillId="0" borderId="22" xfId="0" applyFont="1" applyBorder="1" applyAlignment="1">
      <alignment/>
    </xf>
    <xf numFmtId="167" fontId="0" fillId="0" borderId="23" xfId="0" applyNumberFormat="1" applyBorder="1" applyAlignment="1">
      <alignment/>
    </xf>
    <xf numFmtId="167" fontId="0" fillId="0" borderId="0" xfId="0" applyNumberFormat="1" applyAlignment="1">
      <alignment/>
    </xf>
    <xf numFmtId="0" fontId="0" fillId="33" borderId="10" xfId="0" applyFill="1" applyBorder="1" applyAlignment="1">
      <alignment horizontal="centerContinuous" vertical="center" wrapText="1"/>
    </xf>
    <xf numFmtId="0" fontId="27" fillId="42" borderId="24" xfId="0" applyFont="1" applyFill="1" applyBorder="1" applyAlignment="1">
      <alignment horizontal="center" vertical="center"/>
    </xf>
    <xf numFmtId="0" fontId="27" fillId="42" borderId="25" xfId="0" applyFont="1" applyFill="1" applyBorder="1" applyAlignment="1">
      <alignment horizontal="center" vertical="center"/>
    </xf>
    <xf numFmtId="0" fontId="27" fillId="43" borderId="13"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yperlink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rgb="FFCCFFCC"/>
        </patternFill>
      </fill>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2</xdr:row>
      <xdr:rowOff>800100</xdr:rowOff>
    </xdr:from>
    <xdr:to>
      <xdr:col>15</xdr:col>
      <xdr:colOff>171450</xdr:colOff>
      <xdr:row>13</xdr:row>
      <xdr:rowOff>57150</xdr:rowOff>
    </xdr:to>
    <xdr:pic>
      <xdr:nvPicPr>
        <xdr:cNvPr id="1" name="Picture 248"/>
        <xdr:cNvPicPr preferRelativeResize="1">
          <a:picLocks noChangeAspect="1"/>
        </xdr:cNvPicPr>
      </xdr:nvPicPr>
      <xdr:blipFill>
        <a:blip r:embed="rId1"/>
        <a:stretch>
          <a:fillRect/>
        </a:stretch>
      </xdr:blipFill>
      <xdr:spPr>
        <a:xfrm>
          <a:off x="6172200" y="1181100"/>
          <a:ext cx="4314825" cy="3257550"/>
        </a:xfrm>
        <a:prstGeom prst="rect">
          <a:avLst/>
        </a:prstGeom>
        <a:noFill/>
        <a:ln w="9525" cmpd="sng">
          <a:noFill/>
        </a:ln>
      </xdr:spPr>
    </xdr:pic>
    <xdr:clientData/>
  </xdr:twoCellAnchor>
  <xdr:twoCellAnchor editAs="oneCell">
    <xdr:from>
      <xdr:col>8</xdr:col>
      <xdr:colOff>142875</xdr:colOff>
      <xdr:row>14</xdr:row>
      <xdr:rowOff>9525</xdr:rowOff>
    </xdr:from>
    <xdr:to>
      <xdr:col>15</xdr:col>
      <xdr:colOff>171450</xdr:colOff>
      <xdr:row>29</xdr:row>
      <xdr:rowOff>142875</xdr:rowOff>
    </xdr:to>
    <xdr:pic>
      <xdr:nvPicPr>
        <xdr:cNvPr id="2" name="Picture 250"/>
        <xdr:cNvPicPr preferRelativeResize="1">
          <a:picLocks noChangeAspect="1"/>
        </xdr:cNvPicPr>
      </xdr:nvPicPr>
      <xdr:blipFill>
        <a:blip r:embed="rId2"/>
        <a:stretch>
          <a:fillRect/>
        </a:stretch>
      </xdr:blipFill>
      <xdr:spPr>
        <a:xfrm>
          <a:off x="6191250" y="4581525"/>
          <a:ext cx="4295775" cy="2990850"/>
        </a:xfrm>
        <a:prstGeom prst="rect">
          <a:avLst/>
        </a:prstGeom>
        <a:noFill/>
        <a:ln w="9525" cmpd="sng">
          <a:noFill/>
        </a:ln>
      </xdr:spPr>
    </xdr:pic>
    <xdr:clientData/>
  </xdr:twoCellAnchor>
  <xdr:twoCellAnchor editAs="oneCell">
    <xdr:from>
      <xdr:col>8</xdr:col>
      <xdr:colOff>114300</xdr:colOff>
      <xdr:row>30</xdr:row>
      <xdr:rowOff>95250</xdr:rowOff>
    </xdr:from>
    <xdr:to>
      <xdr:col>15</xdr:col>
      <xdr:colOff>247650</xdr:colOff>
      <xdr:row>45</xdr:row>
      <xdr:rowOff>180975</xdr:rowOff>
    </xdr:to>
    <xdr:pic>
      <xdr:nvPicPr>
        <xdr:cNvPr id="3" name="Picture 252"/>
        <xdr:cNvPicPr preferRelativeResize="1">
          <a:picLocks noChangeAspect="1"/>
        </xdr:cNvPicPr>
      </xdr:nvPicPr>
      <xdr:blipFill>
        <a:blip r:embed="rId3"/>
        <a:stretch>
          <a:fillRect/>
        </a:stretch>
      </xdr:blipFill>
      <xdr:spPr>
        <a:xfrm>
          <a:off x="6162675" y="7715250"/>
          <a:ext cx="4400550" cy="2943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5</xdr:row>
      <xdr:rowOff>19050</xdr:rowOff>
    </xdr:from>
    <xdr:to>
      <xdr:col>16</xdr:col>
      <xdr:colOff>600075</xdr:colOff>
      <xdr:row>20</xdr:row>
      <xdr:rowOff>76200</xdr:rowOff>
    </xdr:to>
    <xdr:sp>
      <xdr:nvSpPr>
        <xdr:cNvPr id="1" name="Rectangle 1"/>
        <xdr:cNvSpPr>
          <a:spLocks/>
        </xdr:cNvSpPr>
      </xdr:nvSpPr>
      <xdr:spPr>
        <a:xfrm>
          <a:off x="5105400" y="1352550"/>
          <a:ext cx="4381500" cy="29146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l">
            <a:defRPr/>
          </a:pPr>
          <a:r>
            <a:rPr lang="en-US" cap="none" sz="1100" b="0" i="0" u="none" baseline="0">
              <a:solidFill>
                <a:srgbClr val="FFFFFF"/>
              </a:solidFill>
              <a:latin typeface="Calibri"/>
              <a:ea typeface="Calibri"/>
              <a:cs typeface="Calibri"/>
            </a:rPr>
            <a:t>'Creado</a:t>
          </a:r>
          <a:r>
            <a:rPr lang="en-US" cap="none" sz="1100" b="0" i="0" u="none" baseline="0">
              <a:solidFill>
                <a:srgbClr val="FFFFFF"/>
              </a:solidFill>
              <a:latin typeface="Calibri"/>
              <a:ea typeface="Calibri"/>
              <a:cs typeface="Calibri"/>
            </a:rPr>
            <a:t> por</a:t>
          </a:r>
          <a:r>
            <a:rPr lang="en-US" cap="none" sz="1100" b="0" i="0" u="none" baseline="0">
              <a:solidFill>
                <a:srgbClr val="FFFFFF"/>
              </a:solidFill>
              <a:latin typeface="Calibri"/>
              <a:ea typeface="Calibri"/>
              <a:cs typeface="Calibri"/>
            </a:rPr>
            <a:t> Mike Riskson
</a:t>
          </a:r>
          <a:r>
            <a:rPr lang="en-US" cap="none" sz="1100" b="0" i="0" u="none" baseline="0">
              <a:solidFill>
                <a:srgbClr val="FFFFFF"/>
              </a:solidFill>
              <a:latin typeface="Calibri"/>
              <a:ea typeface="Calibri"/>
              <a:cs typeface="Calibri"/>
            </a:rPr>
            <a:t>'para YouTuber
</a:t>
          </a:r>
          <a:r>
            <a:rPr lang="en-US" cap="none" sz="1100" b="0" i="0" u="none" baseline="0">
              <a:solidFill>
                <a:srgbClr val="FFFFFF"/>
              </a:solidFill>
              <a:latin typeface="Calibri"/>
              <a:ea typeface="Calibri"/>
              <a:cs typeface="Calibri"/>
            </a:rPr>
            <a:t>'24/10/08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Private Sub Worksheet_Change(ByVal Target As Range)
</a:t>
          </a:r>
          <a:r>
            <a:rPr lang="en-US" cap="none" sz="1100" b="0" i="0" u="none" baseline="0">
              <a:solidFill>
                <a:srgbClr val="FFFFFF"/>
              </a:solidFill>
              <a:latin typeface="Calibri"/>
              <a:ea typeface="Calibri"/>
              <a:cs typeface="Calibri"/>
            </a:rPr>
            <a:t>    If Target.Cells.Count = 1 And Not (Application.Intersect(Target, Range("B12:B23")) Is Nothing) Then
</a:t>
          </a:r>
          <a:r>
            <a:rPr lang="en-US" cap="none" sz="1100" b="0" i="0" u="none" baseline="0">
              <a:solidFill>
                <a:srgbClr val="FFFFFF"/>
              </a:solidFill>
              <a:latin typeface="Calibri"/>
              <a:ea typeface="Calibri"/>
              <a:cs typeface="Calibri"/>
            </a:rPr>
            <a:t>        If 1 &lt; Application.CountIf(Range("</a:t>
          </a:r>
          <a:r>
            <a:rPr lang="en-US" cap="none" sz="1100" b="0" i="0" u="none" baseline="0">
              <a:solidFill>
                <a:srgbClr val="FFFFFF"/>
              </a:solidFill>
              <a:latin typeface="Calibri"/>
              <a:ea typeface="Calibri"/>
              <a:cs typeface="Calibri"/>
            </a:rPr>
            <a:t>B12:B23</a:t>
          </a:r>
          <a:r>
            <a:rPr lang="en-US" cap="none" sz="1100" b="0" i="0" u="none" baseline="0">
              <a:solidFill>
                <a:srgbClr val="FFFFFF"/>
              </a:solidFill>
              <a:latin typeface="Calibri"/>
              <a:ea typeface="Calibri"/>
              <a:cs typeface="Calibri"/>
            </a:rPr>
            <a:t>"), Target.Value) Then
</a:t>
          </a:r>
          <a:r>
            <a:rPr lang="en-US" cap="none" sz="1100" b="0" i="0" u="none" baseline="0">
              <a:solidFill>
                <a:srgbClr val="FFFFFF"/>
              </a:solidFill>
              <a:latin typeface="Calibri"/>
              <a:ea typeface="Calibri"/>
              <a:cs typeface="Calibri"/>
            </a:rPr>
            <a:t>            Application.EnableEvents = False
</a:t>
          </a:r>
          <a:r>
            <a:rPr lang="en-US" cap="none" sz="1100" b="0" i="0" u="none" baseline="0">
              <a:solidFill>
                <a:srgbClr val="FFFFFF"/>
              </a:solidFill>
              <a:latin typeface="Calibri"/>
              <a:ea typeface="Calibri"/>
              <a:cs typeface="Calibri"/>
            </a:rPr>
            <a:t>                Target.ClearContents
</a:t>
          </a:r>
          <a:r>
            <a:rPr lang="en-US" cap="none" sz="1100" b="0" i="0" u="none" baseline="0">
              <a:solidFill>
                <a:srgbClr val="FFFFFF"/>
              </a:solidFill>
              <a:latin typeface="Calibri"/>
              <a:ea typeface="Calibri"/>
              <a:cs typeface="Calibri"/>
            </a:rPr>
            <a:t>                MsgBox "No se permiten duplicados en </a:t>
          </a:r>
          <a:r>
            <a:rPr lang="en-US" cap="none" sz="1100" b="0" i="0" u="none" baseline="0">
              <a:solidFill>
                <a:srgbClr val="FFFFFF"/>
              </a:solidFill>
              <a:latin typeface="Calibri"/>
              <a:ea typeface="Calibri"/>
              <a:cs typeface="Calibri"/>
            </a:rPr>
            <a:t>B12:B23</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Application.EnableEvents = True
</a:t>
          </a:r>
          <a:r>
            <a:rPr lang="en-US" cap="none" sz="1100" b="0" i="0" u="none" baseline="0">
              <a:solidFill>
                <a:srgbClr val="FFFFFF"/>
              </a:solidFill>
              <a:latin typeface="Calibri"/>
              <a:ea typeface="Calibri"/>
              <a:cs typeface="Calibri"/>
            </a:rPr>
            <a:t>        End If
</a:t>
          </a:r>
          <a:r>
            <a:rPr lang="en-US" cap="none" sz="1100" b="0" i="0" u="none" baseline="0">
              <a:solidFill>
                <a:srgbClr val="FFFFFF"/>
              </a:solidFill>
              <a:latin typeface="Calibri"/>
              <a:ea typeface="Calibri"/>
              <a:cs typeface="Calibri"/>
            </a:rPr>
            <a:t>    End If
</a:t>
          </a:r>
          <a:r>
            <a:rPr lang="en-US" cap="none" sz="1100" b="0" i="0" u="none" baseline="0">
              <a:solidFill>
                <a:srgbClr val="FFFFFF"/>
              </a:solidFill>
              <a:latin typeface="Calibri"/>
              <a:ea typeface="Calibri"/>
              <a:cs typeface="Calibri"/>
            </a:rPr>
            <a:t>End Sub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mrexcel.com/forum/showthread.php?t=349228"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youtube.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A@excelfacil.com" TargetMode="External" /><Relationship Id="rId2" Type="http://schemas.openxmlformats.org/officeDocument/2006/relationships/hyperlink" Target="mailto:B@excelfacil.com" TargetMode="External" /><Relationship Id="rId3" Type="http://schemas.openxmlformats.org/officeDocument/2006/relationships/hyperlink" Target="mailto:C@excelfacil.com" TargetMode="External" /><Relationship Id="rId4" Type="http://schemas.openxmlformats.org/officeDocument/2006/relationships/hyperlink" Target="mailto:D@excelfacil.com" TargetMode="External" /></Relationships>
</file>

<file path=xl/worksheets/sheet1.xml><?xml version="1.0" encoding="utf-8"?>
<worksheet xmlns="http://schemas.openxmlformats.org/spreadsheetml/2006/main" xmlns:r="http://schemas.openxmlformats.org/officeDocument/2006/relationships">
  <sheetPr codeName="Sheet1">
    <tabColor theme="1"/>
  </sheetPr>
  <dimension ref="A1:G9"/>
  <sheetViews>
    <sheetView tabSelected="1" zoomScalePageLayoutView="0" workbookViewId="0" topLeftCell="A1">
      <selection activeCell="A1" sqref="A1"/>
    </sheetView>
  </sheetViews>
  <sheetFormatPr defaultColWidth="9.140625" defaultRowHeight="15"/>
  <cols>
    <col min="1" max="1" width="2.7109375" style="0" bestFit="1" customWidth="1"/>
    <col min="2" max="7" width="14.421875" style="0" customWidth="1"/>
    <col min="8" max="8" width="1.421875" style="0" customWidth="1"/>
  </cols>
  <sheetData>
    <row r="1" spans="1:7" ht="15">
      <c r="A1" s="4" t="str">
        <f>ROW()&amp;")"</f>
        <v>1)</v>
      </c>
      <c r="B1" s="1" t="s">
        <v>31</v>
      </c>
      <c r="C1" s="2"/>
      <c r="D1" s="2"/>
      <c r="E1" s="2"/>
      <c r="F1" s="2"/>
      <c r="G1" s="3"/>
    </row>
    <row r="2" spans="1:7" ht="15">
      <c r="A2" s="4" t="str">
        <f aca="true" t="shared" si="0" ref="A2:A9">ROW()&amp;")"</f>
        <v>2)</v>
      </c>
      <c r="B2" s="1" t="s">
        <v>32</v>
      </c>
      <c r="C2" s="2"/>
      <c r="D2" s="2"/>
      <c r="E2" s="2"/>
      <c r="F2" s="2"/>
      <c r="G2" s="3"/>
    </row>
    <row r="3" spans="1:7" ht="75">
      <c r="A3" s="4" t="str">
        <f t="shared" si="0"/>
        <v>3)</v>
      </c>
      <c r="B3" s="1" t="s">
        <v>35</v>
      </c>
      <c r="C3" s="2"/>
      <c r="D3" s="2"/>
      <c r="E3" s="2"/>
      <c r="F3" s="2"/>
      <c r="G3" s="3"/>
    </row>
    <row r="4" spans="1:7" ht="60">
      <c r="A4" s="4" t="str">
        <f t="shared" si="0"/>
        <v>4)</v>
      </c>
      <c r="B4" s="68" t="s">
        <v>33</v>
      </c>
      <c r="C4" s="2"/>
      <c r="D4" s="2"/>
      <c r="E4" s="2"/>
      <c r="F4" s="2"/>
      <c r="G4" s="3"/>
    </row>
    <row r="5" spans="1:7" ht="15">
      <c r="A5" s="4" t="str">
        <f t="shared" si="0"/>
        <v>5)</v>
      </c>
      <c r="B5" s="1" t="s">
        <v>36</v>
      </c>
      <c r="C5" s="2"/>
      <c r="D5" s="2"/>
      <c r="E5" s="2"/>
      <c r="F5" s="2"/>
      <c r="G5" s="3"/>
    </row>
    <row r="6" spans="1:7" ht="60">
      <c r="A6" s="4" t="str">
        <f t="shared" si="0"/>
        <v>6)</v>
      </c>
      <c r="B6" s="1" t="s">
        <v>34</v>
      </c>
      <c r="C6" s="2"/>
      <c r="D6" s="2"/>
      <c r="E6" s="2"/>
      <c r="F6" s="2"/>
      <c r="G6" s="3"/>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2"/>
      <c r="G9" s="3"/>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tabColor rgb="FFFF0000"/>
  </sheetPr>
  <dimension ref="A1:C2"/>
  <sheetViews>
    <sheetView zoomScale="175" zoomScaleNormal="175" zoomScalePageLayoutView="0" workbookViewId="0" topLeftCell="A1">
      <selection activeCell="A1" sqref="A1"/>
    </sheetView>
  </sheetViews>
  <sheetFormatPr defaultColWidth="9.140625" defaultRowHeight="15"/>
  <cols>
    <col min="1" max="1" width="7.00390625" style="0" customWidth="1"/>
    <col min="2" max="2" width="16.00390625" style="0" bestFit="1" customWidth="1"/>
    <col min="3" max="3" width="9.140625" style="0" customWidth="1"/>
  </cols>
  <sheetData>
    <row r="1" spans="1:3" ht="15">
      <c r="A1" s="25" t="s">
        <v>102</v>
      </c>
      <c r="B1" s="25" t="s">
        <v>10</v>
      </c>
      <c r="C1" s="25" t="s">
        <v>140</v>
      </c>
    </row>
    <row r="2" spans="1:3" ht="15">
      <c r="A2" s="8"/>
      <c r="B2" s="8"/>
      <c r="C2" s="8"/>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tabColor rgb="FFFF0000"/>
  </sheetPr>
  <dimension ref="A1:C2"/>
  <sheetViews>
    <sheetView zoomScale="175" zoomScaleNormal="175" zoomScalePageLayoutView="0" workbookViewId="0" topLeftCell="A1">
      <selection activeCell="A1" sqref="A1"/>
    </sheetView>
  </sheetViews>
  <sheetFormatPr defaultColWidth="9.140625" defaultRowHeight="15"/>
  <cols>
    <col min="1" max="1" width="8.57421875" style="0" customWidth="1"/>
    <col min="2" max="2" width="16.00390625" style="0" bestFit="1" customWidth="1"/>
    <col min="3" max="3" width="9.8515625" style="0" customWidth="1"/>
  </cols>
  <sheetData>
    <row r="1" spans="1:3" ht="15">
      <c r="A1" s="25" t="s">
        <v>102</v>
      </c>
      <c r="B1" s="25" t="s">
        <v>10</v>
      </c>
      <c r="C1" s="25" t="s">
        <v>140</v>
      </c>
    </row>
    <row r="2" spans="1:3" ht="15">
      <c r="A2" s="8"/>
      <c r="B2" s="8"/>
      <c r="C2" s="8"/>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tabColor rgb="FFFF0000"/>
  </sheetPr>
  <dimension ref="A1:F7"/>
  <sheetViews>
    <sheetView zoomScale="115" zoomScaleNormal="115" zoomScalePageLayoutView="0" workbookViewId="0" topLeftCell="A1">
      <selection activeCell="A1" sqref="A1"/>
    </sheetView>
  </sheetViews>
  <sheetFormatPr defaultColWidth="9.140625" defaultRowHeight="15"/>
  <cols>
    <col min="1" max="1" width="9.140625" style="0" customWidth="1"/>
    <col min="2" max="2" width="11.7109375" style="0" customWidth="1"/>
  </cols>
  <sheetData>
    <row r="1" spans="1:6" ht="15">
      <c r="A1" s="34" t="s">
        <v>141</v>
      </c>
      <c r="B1" s="34" t="s">
        <v>130</v>
      </c>
      <c r="C1" s="34"/>
      <c r="D1" s="34" t="s">
        <v>142</v>
      </c>
      <c r="E1" s="34">
        <v>100</v>
      </c>
      <c r="F1" s="34"/>
    </row>
    <row r="2" spans="1:6" ht="15">
      <c r="A2" s="69" t="s">
        <v>125</v>
      </c>
      <c r="B2" s="69" t="s">
        <v>144</v>
      </c>
      <c r="C2" s="69" t="s">
        <v>126</v>
      </c>
      <c r="D2" s="69" t="s">
        <v>127</v>
      </c>
      <c r="E2" s="35" t="s">
        <v>143</v>
      </c>
      <c r="F2" s="35"/>
    </row>
    <row r="3" spans="1:6" ht="15">
      <c r="A3" s="70"/>
      <c r="B3" s="70"/>
      <c r="C3" s="70"/>
      <c r="D3" s="70"/>
      <c r="E3" s="33" t="s">
        <v>126</v>
      </c>
      <c r="F3" s="33" t="s">
        <v>127</v>
      </c>
    </row>
    <row r="4" spans="1:6" ht="15">
      <c r="A4" s="8" t="s">
        <v>143</v>
      </c>
      <c r="B4" s="8"/>
      <c r="C4" s="36"/>
      <c r="D4" s="36"/>
      <c r="E4" s="36">
        <v>500</v>
      </c>
      <c r="F4" s="36"/>
    </row>
    <row r="5" spans="1:6" ht="15">
      <c r="A5" s="8"/>
      <c r="B5" s="8"/>
      <c r="C5" s="36"/>
      <c r="D5" s="36"/>
      <c r="E5" s="36"/>
      <c r="F5" s="36"/>
    </row>
    <row r="6" spans="1:6" ht="15">
      <c r="A6" s="8"/>
      <c r="B6" s="8"/>
      <c r="C6" s="36"/>
      <c r="D6" s="36"/>
      <c r="E6" s="36"/>
      <c r="F6" s="36"/>
    </row>
    <row r="7" spans="1:6" ht="15">
      <c r="A7" s="8"/>
      <c r="B7" s="8"/>
      <c r="C7" s="36"/>
      <c r="D7" s="36"/>
      <c r="E7" s="36"/>
      <c r="F7" s="36"/>
    </row>
  </sheetData>
  <sheetProtection/>
  <mergeCells count="4">
    <mergeCell ref="A2:A3"/>
    <mergeCell ref="B2:B3"/>
    <mergeCell ref="C2:C3"/>
    <mergeCell ref="D2:D3"/>
  </mergeCells>
  <conditionalFormatting sqref="A4:F7">
    <cfRule type="expression" priority="1" dxfId="0" stopIfTrue="1">
      <formula>MOD(ROW(),2)</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tabColor theme="1"/>
  </sheetPr>
  <dimension ref="A1:H18"/>
  <sheetViews>
    <sheetView zoomScale="115" zoomScaleNormal="115" zoomScalePageLayoutView="0" workbookViewId="0" topLeftCell="A1">
      <selection activeCell="A1" sqref="A1"/>
    </sheetView>
  </sheetViews>
  <sheetFormatPr defaultColWidth="9.140625" defaultRowHeight="15"/>
  <cols>
    <col min="1" max="2" width="9.140625" style="0" customWidth="1"/>
    <col min="3" max="4" width="11.8515625" style="0" bestFit="1" customWidth="1"/>
    <col min="5" max="6" width="15.421875" style="0" customWidth="1"/>
  </cols>
  <sheetData>
    <row r="1" spans="1:8" ht="109.5" customHeight="1">
      <c r="A1" s="34" t="s">
        <v>146</v>
      </c>
      <c r="B1" s="34" t="s">
        <v>147</v>
      </c>
      <c r="C1" s="37" t="s">
        <v>148</v>
      </c>
      <c r="D1" s="37"/>
      <c r="E1" s="37" t="s">
        <v>150</v>
      </c>
      <c r="F1" s="37"/>
      <c r="G1" s="37" t="s">
        <v>149</v>
      </c>
      <c r="H1" s="37"/>
    </row>
    <row r="2" spans="1:4" ht="15">
      <c r="A2" s="8">
        <v>3</v>
      </c>
      <c r="B2" s="8">
        <v>4</v>
      </c>
      <c r="C2" s="29"/>
      <c r="D2" s="29"/>
    </row>
    <row r="3" spans="1:5" ht="15">
      <c r="A3" s="8">
        <v>8</v>
      </c>
      <c r="B3" s="8">
        <v>18</v>
      </c>
      <c r="C3" s="29"/>
      <c r="D3" s="29"/>
      <c r="E3" s="54"/>
    </row>
    <row r="4" spans="1:4" ht="15">
      <c r="A4" s="8">
        <v>14</v>
      </c>
      <c r="B4" s="8">
        <v>18</v>
      </c>
      <c r="C4" s="29"/>
      <c r="D4" s="29"/>
    </row>
    <row r="5" spans="1:6" ht="15">
      <c r="A5" s="8">
        <v>10</v>
      </c>
      <c r="B5" s="8">
        <v>18</v>
      </c>
      <c r="C5" s="29"/>
      <c r="D5" s="29"/>
      <c r="E5" s="38"/>
      <c r="F5" s="38"/>
    </row>
    <row r="6" spans="1:4" ht="15">
      <c r="A6" s="8">
        <v>7</v>
      </c>
      <c r="B6" s="8">
        <v>12</v>
      </c>
      <c r="C6" s="29"/>
      <c r="D6" s="29"/>
    </row>
    <row r="7" spans="1:4" ht="15">
      <c r="A7" s="8">
        <v>7</v>
      </c>
      <c r="B7" s="8">
        <v>12</v>
      </c>
      <c r="C7" s="29"/>
      <c r="D7" s="29"/>
    </row>
    <row r="8" spans="1:4" ht="15">
      <c r="A8" s="8">
        <v>2</v>
      </c>
      <c r="B8" s="8">
        <v>7</v>
      </c>
      <c r="C8" s="29"/>
      <c r="D8" s="29"/>
    </row>
    <row r="9" spans="1:4" ht="15">
      <c r="A9" s="8">
        <v>9</v>
      </c>
      <c r="B9" s="8">
        <v>12</v>
      </c>
      <c r="C9" s="29"/>
      <c r="D9" s="29"/>
    </row>
    <row r="10" spans="1:4" ht="15">
      <c r="A10" s="8">
        <v>10</v>
      </c>
      <c r="B10" s="8">
        <v>12</v>
      </c>
      <c r="C10" s="29"/>
      <c r="D10" s="29"/>
    </row>
    <row r="11" spans="1:4" ht="15">
      <c r="A11" s="8">
        <v>6</v>
      </c>
      <c r="B11" s="8">
        <v>7</v>
      </c>
      <c r="C11" s="29"/>
      <c r="D11" s="29"/>
    </row>
    <row r="12" spans="1:4" ht="15">
      <c r="A12" s="8">
        <v>11</v>
      </c>
      <c r="B12" s="8">
        <v>21</v>
      </c>
      <c r="C12" s="29"/>
      <c r="D12" s="29"/>
    </row>
    <row r="13" spans="1:4" ht="15">
      <c r="A13" s="8">
        <v>3</v>
      </c>
      <c r="B13" s="8">
        <v>11</v>
      </c>
      <c r="C13" s="29"/>
      <c r="D13" s="29"/>
    </row>
    <row r="14" spans="1:4" ht="15">
      <c r="A14" s="8">
        <v>6</v>
      </c>
      <c r="B14" s="8">
        <v>7</v>
      </c>
      <c r="C14" s="29"/>
      <c r="D14" s="29"/>
    </row>
    <row r="15" spans="1:4" ht="15">
      <c r="A15" s="8">
        <v>12</v>
      </c>
      <c r="B15" s="8">
        <v>18</v>
      </c>
      <c r="C15" s="29"/>
      <c r="D15" s="29"/>
    </row>
    <row r="16" spans="1:4" ht="15">
      <c r="A16" s="8">
        <v>7</v>
      </c>
      <c r="B16" s="8">
        <v>8</v>
      </c>
      <c r="C16" s="29"/>
      <c r="D16" s="29"/>
    </row>
    <row r="17" spans="1:4" ht="15">
      <c r="A17" s="8">
        <v>13</v>
      </c>
      <c r="B17" s="8">
        <v>22</v>
      </c>
      <c r="C17" s="29"/>
      <c r="D17" s="29"/>
    </row>
    <row r="18" spans="1:4" ht="15">
      <c r="A18" s="8">
        <v>13</v>
      </c>
      <c r="B18" s="8">
        <v>20</v>
      </c>
      <c r="C18" s="29"/>
      <c r="D18" s="2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8">
    <tabColor theme="1"/>
  </sheetPr>
  <dimension ref="A1:B12"/>
  <sheetViews>
    <sheetView zoomScale="115" zoomScaleNormal="115" zoomScalePageLayoutView="0" workbookViewId="0" topLeftCell="A1">
      <selection activeCell="A1" sqref="A1"/>
    </sheetView>
  </sheetViews>
  <sheetFormatPr defaultColWidth="9.140625" defaultRowHeight="15"/>
  <cols>
    <col min="1" max="1" width="20.140625" style="0" customWidth="1"/>
    <col min="2" max="2" width="25.421875" style="0" customWidth="1"/>
    <col min="3" max="4" width="10.7109375" style="0" bestFit="1" customWidth="1"/>
    <col min="5" max="6" width="15.421875" style="0" customWidth="1"/>
  </cols>
  <sheetData>
    <row r="1" spans="1:2" ht="60">
      <c r="A1" s="53" t="s">
        <v>151</v>
      </c>
      <c r="B1" s="53" t="s">
        <v>152</v>
      </c>
    </row>
    <row r="2" ht="15">
      <c r="A2" s="8"/>
    </row>
    <row r="3" ht="15">
      <c r="A3" s="8"/>
    </row>
    <row r="4" ht="15">
      <c r="A4" s="8"/>
    </row>
    <row r="5" ht="15">
      <c r="A5" s="8"/>
    </row>
    <row r="6" ht="15">
      <c r="A6" s="8"/>
    </row>
    <row r="7" ht="15">
      <c r="A7" s="8"/>
    </row>
    <row r="8" ht="15">
      <c r="A8" s="8"/>
    </row>
    <row r="9" ht="15">
      <c r="A9" s="8"/>
    </row>
    <row r="10" ht="15">
      <c r="A10" s="8"/>
    </row>
    <row r="11" ht="15">
      <c r="A11" s="8"/>
    </row>
    <row r="12" ht="15">
      <c r="A12" s="8"/>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4">
    <tabColor rgb="FFFF0000"/>
  </sheetPr>
  <dimension ref="A1:AL24"/>
  <sheetViews>
    <sheetView zoomScale="85" zoomScaleNormal="85" zoomScalePageLayoutView="0" workbookViewId="0" topLeftCell="A1">
      <selection activeCell="A1" sqref="A1"/>
    </sheetView>
  </sheetViews>
  <sheetFormatPr defaultColWidth="9.140625" defaultRowHeight="15"/>
  <cols>
    <col min="1" max="1" width="3.7109375" style="0" bestFit="1" customWidth="1"/>
    <col min="2" max="2" width="10.421875" style="0" customWidth="1"/>
    <col min="3" max="3" width="12.28125" style="0" customWidth="1"/>
    <col min="4" max="4" width="11.8515625" style="0" customWidth="1"/>
    <col min="5" max="7" width="10.8515625" style="0" bestFit="1" customWidth="1"/>
    <col min="8" max="8" width="11.00390625" style="0" customWidth="1"/>
    <col min="9" max="34" width="10.8515625" style="0" bestFit="1" customWidth="1"/>
    <col min="35" max="35" width="11.421875" style="0" bestFit="1" customWidth="1"/>
    <col min="36" max="36" width="13.57421875" style="0" customWidth="1"/>
    <col min="37" max="37" width="9.140625" style="0" customWidth="1"/>
    <col min="38" max="38" width="24.7109375" style="0" customWidth="1"/>
  </cols>
  <sheetData>
    <row r="1" spans="1:7" ht="105">
      <c r="A1" s="4" t="str">
        <f>ROW()&amp;")"</f>
        <v>1)</v>
      </c>
      <c r="B1" s="1" t="s">
        <v>155</v>
      </c>
      <c r="C1" s="2"/>
      <c r="D1" s="2"/>
      <c r="E1" s="2"/>
      <c r="F1" s="2"/>
      <c r="G1" s="3"/>
    </row>
    <row r="2" spans="1:8" ht="90">
      <c r="A2" s="4" t="str">
        <f aca="true" t="shared" si="0" ref="A2:A11">ROW()&amp;")"</f>
        <v>2)</v>
      </c>
      <c r="B2" s="1" t="s">
        <v>156</v>
      </c>
      <c r="C2" s="2"/>
      <c r="D2" s="2"/>
      <c r="E2" s="2"/>
      <c r="F2" s="2"/>
      <c r="G2" s="3"/>
      <c r="H2" s="11"/>
    </row>
    <row r="3" spans="1:8" ht="45">
      <c r="A3" s="4" t="str">
        <f t="shared" si="0"/>
        <v>3)</v>
      </c>
      <c r="B3" s="1" t="s">
        <v>157</v>
      </c>
      <c r="C3" s="2"/>
      <c r="D3" s="2"/>
      <c r="E3" s="2"/>
      <c r="F3" s="2"/>
      <c r="G3" s="3"/>
      <c r="H3" s="11"/>
    </row>
    <row r="4" spans="1:8" ht="75">
      <c r="A4" s="4" t="str">
        <f t="shared" si="0"/>
        <v>4)</v>
      </c>
      <c r="B4" s="1" t="s">
        <v>158</v>
      </c>
      <c r="C4" s="2"/>
      <c r="D4" s="2"/>
      <c r="E4" s="2"/>
      <c r="F4" s="2"/>
      <c r="G4" s="3"/>
      <c r="H4" s="11"/>
    </row>
    <row r="5" spans="1:7" ht="15">
      <c r="A5" s="4" t="str">
        <f t="shared" si="0"/>
        <v>5)</v>
      </c>
      <c r="B5" s="1"/>
      <c r="C5" s="2"/>
      <c r="D5" s="2"/>
      <c r="E5" s="2"/>
      <c r="F5" s="2"/>
      <c r="G5" s="3"/>
    </row>
    <row r="6" spans="1:14" ht="15">
      <c r="A6" s="4" t="str">
        <f t="shared" si="0"/>
        <v>6)</v>
      </c>
      <c r="B6" s="1"/>
      <c r="C6" s="2"/>
      <c r="D6" s="2"/>
      <c r="E6" s="2"/>
      <c r="F6" s="2"/>
      <c r="G6" s="3"/>
      <c r="N6" s="38"/>
    </row>
    <row r="7" spans="1:7" ht="15">
      <c r="A7" s="4" t="str">
        <f t="shared" si="0"/>
        <v>7)</v>
      </c>
      <c r="B7" s="1"/>
      <c r="C7" s="2"/>
      <c r="D7" s="2"/>
      <c r="E7" s="2"/>
      <c r="F7" s="2"/>
      <c r="G7" s="3"/>
    </row>
    <row r="8" spans="1:7" ht="15">
      <c r="A8" s="4" t="str">
        <f t="shared" si="0"/>
        <v>8)</v>
      </c>
      <c r="B8" s="1"/>
      <c r="C8" s="2"/>
      <c r="D8" s="2"/>
      <c r="E8" s="2"/>
      <c r="F8" s="2"/>
      <c r="G8" s="3"/>
    </row>
    <row r="9" spans="1:38" ht="15">
      <c r="A9" s="4" t="str">
        <f t="shared" si="0"/>
        <v>9)</v>
      </c>
      <c r="B9" s="1"/>
      <c r="C9" s="2"/>
      <c r="D9" s="2"/>
      <c r="E9" s="2"/>
      <c r="F9" s="2"/>
      <c r="G9" s="3"/>
      <c r="AL9" t="s">
        <v>25</v>
      </c>
    </row>
    <row r="10" spans="1:37" ht="15">
      <c r="A10" s="4" t="str">
        <f t="shared" si="0"/>
        <v>10)</v>
      </c>
      <c r="B10" s="1"/>
      <c r="C10" s="2"/>
      <c r="D10" s="2"/>
      <c r="E10" s="2"/>
      <c r="F10" s="2"/>
      <c r="G10" s="3"/>
      <c r="AK10" t="s">
        <v>163</v>
      </c>
    </row>
    <row r="11" spans="1:36" ht="15">
      <c r="A11" s="4" t="str">
        <f t="shared" si="0"/>
        <v>11)</v>
      </c>
      <c r="B11" s="1"/>
      <c r="C11" s="2"/>
      <c r="D11" s="2"/>
      <c r="E11" s="2"/>
      <c r="F11" s="2"/>
      <c r="G11" s="3"/>
      <c r="AJ11" t="s">
        <v>164</v>
      </c>
    </row>
    <row r="12" ht="15">
      <c r="AI12" t="s">
        <v>165</v>
      </c>
    </row>
    <row r="13" spans="1:38" ht="15" customHeight="1">
      <c r="A13" s="34"/>
      <c r="B13" s="34"/>
      <c r="C13" s="34"/>
      <c r="D13" s="34"/>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71" t="s">
        <v>153</v>
      </c>
      <c r="AJ13" s="71" t="s">
        <v>154</v>
      </c>
      <c r="AK13" s="71" t="s">
        <v>159</v>
      </c>
      <c r="AL13" s="71" t="s">
        <v>160</v>
      </c>
    </row>
    <row r="14" spans="1:38" ht="15">
      <c r="A14" s="34" t="s">
        <v>128</v>
      </c>
      <c r="B14" s="34" t="s">
        <v>102</v>
      </c>
      <c r="C14" s="34" t="s">
        <v>146</v>
      </c>
      <c r="D14" s="34" t="s">
        <v>147</v>
      </c>
      <c r="E14" s="39">
        <v>41579</v>
      </c>
      <c r="F14" s="39">
        <v>41580</v>
      </c>
      <c r="G14" s="39">
        <v>41581</v>
      </c>
      <c r="H14" s="39">
        <v>41582</v>
      </c>
      <c r="I14" s="39">
        <v>41583</v>
      </c>
      <c r="J14" s="39">
        <v>41584</v>
      </c>
      <c r="K14" s="39">
        <v>41585</v>
      </c>
      <c r="L14" s="39">
        <v>41586</v>
      </c>
      <c r="M14" s="39">
        <v>41587</v>
      </c>
      <c r="N14" s="39">
        <v>41588</v>
      </c>
      <c r="O14" s="39">
        <v>41589</v>
      </c>
      <c r="P14" s="39">
        <v>41590</v>
      </c>
      <c r="Q14" s="39">
        <v>41591</v>
      </c>
      <c r="R14" s="39">
        <v>41592</v>
      </c>
      <c r="S14" s="39">
        <v>41593</v>
      </c>
      <c r="T14" s="39">
        <v>41594</v>
      </c>
      <c r="U14" s="39">
        <v>41595</v>
      </c>
      <c r="V14" s="39">
        <v>41596</v>
      </c>
      <c r="W14" s="39">
        <v>41597</v>
      </c>
      <c r="X14" s="39">
        <v>41598</v>
      </c>
      <c r="Y14" s="39">
        <v>41599</v>
      </c>
      <c r="Z14" s="39">
        <v>41600</v>
      </c>
      <c r="AA14" s="39">
        <v>41601</v>
      </c>
      <c r="AB14" s="39">
        <v>41602</v>
      </c>
      <c r="AC14" s="39">
        <v>41603</v>
      </c>
      <c r="AD14" s="39">
        <v>41604</v>
      </c>
      <c r="AE14" s="39">
        <v>41605</v>
      </c>
      <c r="AF14" s="39">
        <v>41606</v>
      </c>
      <c r="AG14" s="39">
        <v>41607</v>
      </c>
      <c r="AH14" s="39">
        <v>41608</v>
      </c>
      <c r="AI14" s="71"/>
      <c r="AJ14" s="71"/>
      <c r="AK14" s="71"/>
      <c r="AL14" s="71"/>
    </row>
    <row r="15" spans="1:38" ht="15">
      <c r="A15" s="8">
        <v>1</v>
      </c>
      <c r="B15" s="8" t="s">
        <v>72</v>
      </c>
      <c r="C15" s="29">
        <v>41608</v>
      </c>
      <c r="D15" s="29">
        <v>41608</v>
      </c>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12"/>
      <c r="AJ15" s="12"/>
      <c r="AK15" s="12"/>
      <c r="AL15" s="12"/>
    </row>
    <row r="16" spans="1:38" ht="15">
      <c r="A16" s="12">
        <v>2</v>
      </c>
      <c r="B16" s="12" t="s">
        <v>73</v>
      </c>
      <c r="C16" s="40">
        <v>41605</v>
      </c>
      <c r="D16" s="40">
        <v>41608</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t="s">
        <v>162</v>
      </c>
      <c r="AD16" s="12" t="s">
        <v>162</v>
      </c>
      <c r="AE16" s="12"/>
      <c r="AF16" s="12"/>
      <c r="AG16" s="12" t="s">
        <v>161</v>
      </c>
      <c r="AH16" s="12" t="s">
        <v>161</v>
      </c>
      <c r="AI16" s="12"/>
      <c r="AJ16" s="12"/>
      <c r="AK16" s="12"/>
      <c r="AL16" s="12"/>
    </row>
    <row r="17" spans="1:38" ht="15">
      <c r="A17" s="8">
        <v>3</v>
      </c>
      <c r="B17" s="8" t="s">
        <v>74</v>
      </c>
      <c r="C17" s="29">
        <v>41601</v>
      </c>
      <c r="D17" s="29">
        <v>41608</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2"/>
      <c r="AJ17" s="12"/>
      <c r="AK17" s="12"/>
      <c r="AL17" s="12"/>
    </row>
    <row r="18" spans="1:38" ht="15">
      <c r="A18" s="12">
        <v>4</v>
      </c>
      <c r="B18" s="12" t="s">
        <v>75</v>
      </c>
      <c r="C18" s="40">
        <v>41601</v>
      </c>
      <c r="D18" s="40">
        <v>41608</v>
      </c>
      <c r="E18" s="12"/>
      <c r="F18" s="12"/>
      <c r="G18" s="12"/>
      <c r="H18" s="12"/>
      <c r="I18" s="12"/>
      <c r="J18" s="12"/>
      <c r="K18" s="12"/>
      <c r="L18" s="12"/>
      <c r="M18" s="12"/>
      <c r="N18" s="12"/>
      <c r="O18" s="12"/>
      <c r="P18" s="12"/>
      <c r="Q18" s="12"/>
      <c r="R18" s="12"/>
      <c r="S18" s="12"/>
      <c r="T18" s="12"/>
      <c r="U18" s="12"/>
      <c r="V18" s="12"/>
      <c r="W18" s="12"/>
      <c r="X18" s="12"/>
      <c r="Y18" s="12"/>
      <c r="Z18" s="12"/>
      <c r="AA18" s="12" t="s">
        <v>161</v>
      </c>
      <c r="AB18" s="12" t="s">
        <v>161</v>
      </c>
      <c r="AC18" s="12"/>
      <c r="AD18" s="12"/>
      <c r="AE18" s="12"/>
      <c r="AF18" s="12"/>
      <c r="AG18" s="12"/>
      <c r="AH18" s="12"/>
      <c r="AI18" s="12"/>
      <c r="AJ18" s="12"/>
      <c r="AK18" s="12"/>
      <c r="AL18" s="12"/>
    </row>
    <row r="19" spans="1:38" ht="15">
      <c r="A19" s="8">
        <v>5</v>
      </c>
      <c r="B19" s="8" t="s">
        <v>76</v>
      </c>
      <c r="C19" s="29">
        <v>41601</v>
      </c>
      <c r="D19" s="29">
        <v>41608</v>
      </c>
      <c r="E19" s="8"/>
      <c r="F19" s="8"/>
      <c r="G19" s="8"/>
      <c r="H19" s="8"/>
      <c r="I19" s="8"/>
      <c r="J19" s="8"/>
      <c r="K19" s="8"/>
      <c r="L19" s="8"/>
      <c r="M19" s="8"/>
      <c r="N19" s="8"/>
      <c r="O19" s="8"/>
      <c r="P19" s="8"/>
      <c r="Q19" s="8"/>
      <c r="R19" s="8"/>
      <c r="S19" s="8"/>
      <c r="T19" s="8"/>
      <c r="U19" s="8"/>
      <c r="V19" s="8"/>
      <c r="W19" s="8"/>
      <c r="X19" s="8"/>
      <c r="Y19" s="8"/>
      <c r="Z19" s="8"/>
      <c r="AA19" s="8" t="s">
        <v>161</v>
      </c>
      <c r="AB19" s="8" t="s">
        <v>161</v>
      </c>
      <c r="AC19" s="8"/>
      <c r="AD19" s="8"/>
      <c r="AE19" s="8"/>
      <c r="AF19" s="8"/>
      <c r="AG19" s="8"/>
      <c r="AH19" s="8"/>
      <c r="AI19" s="12"/>
      <c r="AJ19" s="12"/>
      <c r="AK19" s="12"/>
      <c r="AL19" s="12"/>
    </row>
    <row r="20" spans="1:38" ht="15">
      <c r="A20" s="12">
        <v>6</v>
      </c>
      <c r="B20" s="12" t="s">
        <v>77</v>
      </c>
      <c r="C20" s="40">
        <v>41606</v>
      </c>
      <c r="D20" s="40">
        <v>41608</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t="s">
        <v>161</v>
      </c>
      <c r="AH20" s="12"/>
      <c r="AI20" s="12"/>
      <c r="AJ20" s="12"/>
      <c r="AK20" s="12"/>
      <c r="AL20" s="12"/>
    </row>
    <row r="21" spans="1:38" ht="15">
      <c r="A21" s="8">
        <v>7</v>
      </c>
      <c r="B21" s="8" t="s">
        <v>78</v>
      </c>
      <c r="C21" s="29">
        <v>41601</v>
      </c>
      <c r="D21" s="29">
        <v>41608</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12"/>
      <c r="AJ21" s="12"/>
      <c r="AK21" s="12"/>
      <c r="AL21" s="12"/>
    </row>
    <row r="22" spans="1:38" ht="15">
      <c r="A22" s="12">
        <v>8</v>
      </c>
      <c r="B22" s="12" t="s">
        <v>79</v>
      </c>
      <c r="C22" s="40">
        <v>41603</v>
      </c>
      <c r="D22" s="40">
        <v>41608</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row>
    <row r="23" spans="1:38" ht="15">
      <c r="A23" s="8">
        <v>9</v>
      </c>
      <c r="B23" s="8" t="s">
        <v>80</v>
      </c>
      <c r="C23" s="29">
        <v>41601</v>
      </c>
      <c r="D23" s="29">
        <v>41608</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12"/>
      <c r="AJ23" s="12"/>
      <c r="AK23" s="12"/>
      <c r="AL23" s="12"/>
    </row>
    <row r="24" spans="1:38" ht="15">
      <c r="A24" s="12">
        <v>10</v>
      </c>
      <c r="B24" s="12" t="s">
        <v>81</v>
      </c>
      <c r="C24" s="40">
        <v>41601</v>
      </c>
      <c r="D24" s="40">
        <v>41608</v>
      </c>
      <c r="E24" s="12"/>
      <c r="F24" s="12"/>
      <c r="G24" s="12"/>
      <c r="H24" s="12"/>
      <c r="I24" s="12"/>
      <c r="J24" s="12"/>
      <c r="K24" s="12"/>
      <c r="L24" s="12"/>
      <c r="M24" s="12"/>
      <c r="N24" s="12"/>
      <c r="O24" s="12"/>
      <c r="P24" s="12"/>
      <c r="Q24" s="12"/>
      <c r="R24" s="12"/>
      <c r="S24" s="12"/>
      <c r="T24" s="12"/>
      <c r="U24" s="12" t="s">
        <v>161</v>
      </c>
      <c r="V24" s="12"/>
      <c r="W24" s="12"/>
      <c r="X24" s="12"/>
      <c r="Y24" s="12"/>
      <c r="Z24" s="12"/>
      <c r="AA24" s="12"/>
      <c r="AB24" s="12"/>
      <c r="AC24" s="12"/>
      <c r="AD24" s="12"/>
      <c r="AE24" s="12"/>
      <c r="AF24" s="12" t="s">
        <v>161</v>
      </c>
      <c r="AG24" s="12"/>
      <c r="AH24" s="12"/>
      <c r="AI24" s="12"/>
      <c r="AJ24" s="12"/>
      <c r="AK24" s="12"/>
      <c r="AL24" s="12"/>
    </row>
  </sheetData>
  <sheetProtection/>
  <mergeCells count="4">
    <mergeCell ref="AI13:AI14"/>
    <mergeCell ref="AJ13:AJ14"/>
    <mergeCell ref="AK13:AK14"/>
    <mergeCell ref="AL13:AL14"/>
  </mergeCell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15">
    <tabColor theme="1"/>
  </sheetPr>
  <dimension ref="A1:H23"/>
  <sheetViews>
    <sheetView zoomScalePageLayoutView="0" workbookViewId="0" topLeftCell="A1">
      <selection activeCell="A1" sqref="A1"/>
    </sheetView>
  </sheetViews>
  <sheetFormatPr defaultColWidth="9.140625" defaultRowHeight="15"/>
  <cols>
    <col min="1" max="1" width="2.7109375" style="0" bestFit="1" customWidth="1"/>
    <col min="2" max="2" width="9.140625" style="0" customWidth="1"/>
    <col min="3" max="3" width="2.00390625" style="0" customWidth="1"/>
    <col min="4" max="4" width="10.00390625" style="0" customWidth="1"/>
    <col min="5" max="5" width="2.00390625" style="0" customWidth="1"/>
    <col min="6" max="6" width="16.00390625" style="0" customWidth="1"/>
  </cols>
  <sheetData>
    <row r="1" spans="1:7" ht="45">
      <c r="A1" s="4" t="str">
        <f>ROW()&amp;")"</f>
        <v>1)</v>
      </c>
      <c r="B1" s="1" t="s">
        <v>168</v>
      </c>
      <c r="C1" s="2"/>
      <c r="D1" s="2"/>
      <c r="E1" s="2"/>
      <c r="F1" s="2"/>
      <c r="G1" s="3"/>
    </row>
    <row r="2" spans="1:8" ht="15">
      <c r="A2" s="4" t="str">
        <f aca="true" t="shared" si="0" ref="A2:A9">ROW()&amp;")"</f>
        <v>2)</v>
      </c>
      <c r="B2" s="1" t="s">
        <v>169</v>
      </c>
      <c r="C2" s="2"/>
      <c r="D2" s="2"/>
      <c r="E2" s="2"/>
      <c r="F2" s="2"/>
      <c r="G2" s="3"/>
      <c r="H2" s="11"/>
    </row>
    <row r="3" spans="1:7" ht="15">
      <c r="A3" s="4" t="str">
        <f t="shared" si="0"/>
        <v>3)</v>
      </c>
      <c r="B3" s="1" t="s">
        <v>170</v>
      </c>
      <c r="C3" s="2"/>
      <c r="D3" s="2"/>
      <c r="E3" s="2"/>
      <c r="F3" s="2"/>
      <c r="G3" s="3"/>
    </row>
    <row r="4" spans="1:7" ht="15">
      <c r="A4" s="4" t="str">
        <f t="shared" si="0"/>
        <v>4)</v>
      </c>
      <c r="B4" s="1"/>
      <c r="C4" s="2"/>
      <c r="D4" s="2"/>
      <c r="E4" s="2"/>
      <c r="F4" s="2"/>
      <c r="G4" s="3"/>
    </row>
    <row r="5" spans="1:7" ht="15">
      <c r="A5" s="4" t="str">
        <f t="shared" si="0"/>
        <v>5)</v>
      </c>
      <c r="B5" s="1"/>
      <c r="C5" s="2"/>
      <c r="D5" s="2"/>
      <c r="E5" s="2"/>
      <c r="F5" s="2"/>
      <c r="G5" s="3"/>
    </row>
    <row r="6" spans="1:7" ht="15">
      <c r="A6" s="4" t="str">
        <f t="shared" si="0"/>
        <v>6)</v>
      </c>
      <c r="B6" s="1"/>
      <c r="C6" s="2"/>
      <c r="D6" s="2"/>
      <c r="E6" s="2"/>
      <c r="F6" s="2"/>
      <c r="G6" s="3"/>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2"/>
      <c r="G9" s="3"/>
    </row>
    <row r="11" spans="4:7" ht="15">
      <c r="D11" s="42" t="s">
        <v>71</v>
      </c>
      <c r="F11" t="s">
        <v>166</v>
      </c>
      <c r="G11" t="s">
        <v>167</v>
      </c>
    </row>
    <row r="12" spans="2:7" ht="15">
      <c r="B12" s="33"/>
      <c r="D12" s="34" t="s">
        <v>72</v>
      </c>
      <c r="F12" s="33"/>
      <c r="G12" s="33"/>
    </row>
    <row r="13" spans="2:7" ht="15">
      <c r="B13" s="33"/>
      <c r="D13" s="34" t="s">
        <v>73</v>
      </c>
      <c r="F13" s="33"/>
      <c r="G13" s="33"/>
    </row>
    <row r="14" spans="2:7" ht="15">
      <c r="B14" s="33"/>
      <c r="D14" s="34" t="s">
        <v>74</v>
      </c>
      <c r="F14" s="33"/>
      <c r="G14" s="33"/>
    </row>
    <row r="15" spans="2:7" ht="15">
      <c r="B15" s="33"/>
      <c r="D15" s="34" t="s">
        <v>75</v>
      </c>
      <c r="F15" s="33"/>
      <c r="G15" s="33"/>
    </row>
    <row r="16" spans="2:7" ht="15">
      <c r="B16" s="33"/>
      <c r="D16" s="34" t="s">
        <v>76</v>
      </c>
      <c r="F16" s="33"/>
      <c r="G16" s="33"/>
    </row>
    <row r="17" spans="2:7" ht="15">
      <c r="B17" s="33"/>
      <c r="D17" s="34" t="s">
        <v>77</v>
      </c>
      <c r="F17" s="33"/>
      <c r="G17" s="33"/>
    </row>
    <row r="18" spans="2:7" ht="15">
      <c r="B18" s="33"/>
      <c r="D18" s="34" t="s">
        <v>78</v>
      </c>
      <c r="F18" s="33"/>
      <c r="G18" s="33"/>
    </row>
    <row r="19" spans="2:7" ht="15">
      <c r="B19" s="33"/>
      <c r="D19" s="34" t="s">
        <v>79</v>
      </c>
      <c r="F19" s="33"/>
      <c r="G19" s="33"/>
    </row>
    <row r="20" spans="2:7" ht="15">
      <c r="B20" s="33"/>
      <c r="D20" s="34" t="s">
        <v>80</v>
      </c>
      <c r="F20" s="33"/>
      <c r="G20" s="33"/>
    </row>
    <row r="21" spans="2:7" ht="15">
      <c r="B21" s="33"/>
      <c r="D21" s="34" t="s">
        <v>81</v>
      </c>
      <c r="F21" s="33"/>
      <c r="G21" s="33"/>
    </row>
    <row r="22" spans="2:7" ht="15">
      <c r="B22" s="33"/>
      <c r="D22" s="34" t="s">
        <v>82</v>
      </c>
      <c r="F22" s="33"/>
      <c r="G22" s="33"/>
    </row>
    <row r="23" spans="2:7" ht="15">
      <c r="B23" s="33"/>
      <c r="D23" s="34" t="s">
        <v>83</v>
      </c>
      <c r="F23" s="33"/>
      <c r="G23" s="33"/>
    </row>
  </sheetData>
  <sheetProtection/>
  <dataValidations count="2">
    <dataValidation type="list" allowBlank="1" showInputMessage="1" showErrorMessage="1" sqref="B12:B23 F12:F23">
      <formula1>$D$12:$D$23</formula1>
    </dataValidation>
    <dataValidation type="custom" allowBlank="1" showInputMessage="1" showErrorMessage="1" sqref="G12:G23">
      <formula1>COUNTIF(G$12:G12,G12)&lt;=1</formula1>
    </dataValidation>
  </dataValidation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6">
    <tabColor rgb="FFFF0000"/>
  </sheetPr>
  <dimension ref="A1:L24"/>
  <sheetViews>
    <sheetView zoomScale="85" zoomScaleNormal="85" zoomScalePageLayoutView="0" workbookViewId="0" topLeftCell="A1">
      <selection activeCell="A1" sqref="A1"/>
    </sheetView>
  </sheetViews>
  <sheetFormatPr defaultColWidth="9.140625" defaultRowHeight="15"/>
  <cols>
    <col min="1" max="1" width="2.7109375" style="0" bestFit="1" customWidth="1"/>
    <col min="2" max="3" width="15.140625" style="0" customWidth="1"/>
    <col min="4" max="4" width="1.7109375" style="0" customWidth="1"/>
    <col min="5" max="5" width="11.00390625" style="0" customWidth="1"/>
    <col min="6" max="6" width="11.140625" style="0" bestFit="1" customWidth="1"/>
    <col min="7" max="7" width="11.140625" style="0" customWidth="1"/>
    <col min="8" max="8" width="3.421875" style="0" customWidth="1"/>
    <col min="9" max="9" width="13.00390625" style="0" customWidth="1"/>
  </cols>
  <sheetData>
    <row r="1" spans="1:7" ht="45">
      <c r="A1" s="4" t="str">
        <f>ROW()&amp;")"</f>
        <v>1)</v>
      </c>
      <c r="B1" s="1" t="s">
        <v>168</v>
      </c>
      <c r="C1" s="2"/>
      <c r="D1" s="2"/>
      <c r="E1" s="2"/>
      <c r="F1" s="2"/>
      <c r="G1" s="3"/>
    </row>
    <row r="2" spans="1:8" ht="45">
      <c r="A2" s="4" t="str">
        <f aca="true" t="shared" si="0" ref="A2:A9">ROW()&amp;")"</f>
        <v>2)</v>
      </c>
      <c r="B2" s="1" t="s">
        <v>173</v>
      </c>
      <c r="C2" s="2"/>
      <c r="D2" s="2"/>
      <c r="E2" s="2"/>
      <c r="F2" s="2"/>
      <c r="G2" s="3"/>
      <c r="H2" s="11" t="s">
        <v>26</v>
      </c>
    </row>
    <row r="3" spans="1:8" ht="30">
      <c r="A3" s="4" t="str">
        <f t="shared" si="0"/>
        <v>3)</v>
      </c>
      <c r="B3" s="1" t="s">
        <v>177</v>
      </c>
      <c r="C3" s="2"/>
      <c r="D3" s="2"/>
      <c r="E3" s="2"/>
      <c r="F3" s="2"/>
      <c r="G3" s="3"/>
      <c r="H3" s="11"/>
    </row>
    <row r="4" spans="1:7" ht="15">
      <c r="A4" s="4" t="str">
        <f t="shared" si="0"/>
        <v>4)</v>
      </c>
      <c r="B4" s="1"/>
      <c r="C4" s="2"/>
      <c r="D4" s="2"/>
      <c r="E4" s="2"/>
      <c r="F4" s="2"/>
      <c r="G4" s="3"/>
    </row>
    <row r="5" spans="1:8" ht="15">
      <c r="A5" s="4" t="str">
        <f t="shared" si="0"/>
        <v>5)</v>
      </c>
      <c r="B5" s="1"/>
      <c r="C5" s="2"/>
      <c r="D5" s="2"/>
      <c r="E5" s="2"/>
      <c r="F5" s="2"/>
      <c r="G5" s="3"/>
      <c r="H5" s="11"/>
    </row>
    <row r="6" spans="1:8" ht="15">
      <c r="A6" s="4" t="str">
        <f t="shared" si="0"/>
        <v>6)</v>
      </c>
      <c r="B6" s="1"/>
      <c r="C6" s="2"/>
      <c r="D6" s="2"/>
      <c r="E6" s="2"/>
      <c r="F6" s="2"/>
      <c r="G6" s="3"/>
      <c r="H6" s="11"/>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45"/>
      <c r="G9" s="46"/>
    </row>
    <row r="10" spans="6:9" ht="15">
      <c r="F10" s="47">
        <v>1</v>
      </c>
      <c r="G10" s="47">
        <v>2</v>
      </c>
      <c r="I10" s="47">
        <v>3</v>
      </c>
    </row>
    <row r="11" spans="2:9" ht="45">
      <c r="B11" s="43" t="s">
        <v>166</v>
      </c>
      <c r="C11" s="43" t="s">
        <v>167</v>
      </c>
      <c r="I11" s="43" t="s">
        <v>172</v>
      </c>
    </row>
    <row r="12" spans="2:12" ht="15">
      <c r="B12" s="33"/>
      <c r="C12" s="33"/>
      <c r="E12" s="42" t="s">
        <v>71</v>
      </c>
      <c r="F12" s="42">
        <v>0</v>
      </c>
      <c r="G12" s="42" t="s">
        <v>171</v>
      </c>
      <c r="I12" s="33" t="s">
        <v>75</v>
      </c>
      <c r="K12" s="47">
        <v>1</v>
      </c>
      <c r="L12" t="s">
        <v>174</v>
      </c>
    </row>
    <row r="13" spans="2:12" ht="15">
      <c r="B13" s="33"/>
      <c r="C13" s="33"/>
      <c r="E13" s="34" t="s">
        <v>72</v>
      </c>
      <c r="F13" s="44"/>
      <c r="G13" s="44"/>
      <c r="I13" s="33" t="s">
        <v>80</v>
      </c>
      <c r="K13" s="47">
        <v>2</v>
      </c>
      <c r="L13" t="s">
        <v>175</v>
      </c>
    </row>
    <row r="14" spans="2:12" ht="15">
      <c r="B14" s="33"/>
      <c r="C14" s="33"/>
      <c r="E14" s="34" t="s">
        <v>73</v>
      </c>
      <c r="F14" s="44"/>
      <c r="G14" s="44"/>
      <c r="I14" s="33"/>
      <c r="K14" s="47">
        <v>3</v>
      </c>
      <c r="L14" t="s">
        <v>176</v>
      </c>
    </row>
    <row r="15" spans="2:9" ht="15">
      <c r="B15" s="33"/>
      <c r="C15" s="33"/>
      <c r="E15" s="34" t="s">
        <v>74</v>
      </c>
      <c r="F15" s="44"/>
      <c r="G15" s="44"/>
      <c r="I15" s="33"/>
    </row>
    <row r="16" spans="2:9" ht="15">
      <c r="B16" s="33"/>
      <c r="C16" s="33"/>
      <c r="E16" s="34" t="s">
        <v>75</v>
      </c>
      <c r="F16" s="44"/>
      <c r="G16" s="44"/>
      <c r="I16" s="33"/>
    </row>
    <row r="17" spans="2:9" ht="15">
      <c r="B17" s="33"/>
      <c r="C17" s="33"/>
      <c r="E17" s="34" t="s">
        <v>76</v>
      </c>
      <c r="F17" s="44"/>
      <c r="G17" s="44"/>
      <c r="I17" s="33"/>
    </row>
    <row r="18" spans="2:9" ht="15">
      <c r="B18" s="33"/>
      <c r="C18" s="33"/>
      <c r="E18" s="34" t="s">
        <v>77</v>
      </c>
      <c r="F18" s="44"/>
      <c r="G18" s="44"/>
      <c r="I18" s="33"/>
    </row>
    <row r="19" spans="2:9" ht="15">
      <c r="B19" s="33"/>
      <c r="C19" s="33"/>
      <c r="E19" s="34" t="s">
        <v>78</v>
      </c>
      <c r="F19" s="44"/>
      <c r="G19" s="44"/>
      <c r="I19" s="33"/>
    </row>
    <row r="20" spans="2:9" ht="15">
      <c r="B20" s="33"/>
      <c r="C20" s="33"/>
      <c r="E20" s="34" t="s">
        <v>79</v>
      </c>
      <c r="F20" s="44"/>
      <c r="G20" s="44"/>
      <c r="I20" s="33"/>
    </row>
    <row r="21" spans="2:9" ht="15">
      <c r="B21" s="33"/>
      <c r="C21" s="33"/>
      <c r="E21" s="34" t="s">
        <v>80</v>
      </c>
      <c r="F21" s="44"/>
      <c r="G21" s="44"/>
      <c r="I21" s="33"/>
    </row>
    <row r="22" spans="2:9" ht="15">
      <c r="B22" s="33"/>
      <c r="C22" s="33"/>
      <c r="E22" s="34" t="s">
        <v>81</v>
      </c>
      <c r="F22" s="44"/>
      <c r="G22" s="44"/>
      <c r="I22" s="33"/>
    </row>
    <row r="23" spans="2:9" ht="15">
      <c r="B23" s="33"/>
      <c r="C23" s="33"/>
      <c r="E23" s="34" t="s">
        <v>82</v>
      </c>
      <c r="F23" s="44"/>
      <c r="G23" s="44"/>
      <c r="I23" s="33"/>
    </row>
    <row r="24" spans="5:7" ht="15">
      <c r="E24" s="34" t="s">
        <v>83</v>
      </c>
      <c r="F24" s="44"/>
      <c r="G24" s="44"/>
    </row>
  </sheetData>
  <sheetProtection/>
  <dataValidations count="2">
    <dataValidation type="custom" allowBlank="1" showInputMessage="1" showErrorMessage="1" sqref="C12:C23">
      <formula1>COUNTIF(C$12:C12,C12)&lt;=1</formula1>
    </dataValidation>
    <dataValidation type="list" allowBlank="1" showInputMessage="1" showErrorMessage="1" sqref="B12:B23">
      <formula1>$E$13:$E$24</formula1>
    </dataValidation>
  </dataValidations>
  <hyperlinks>
    <hyperlink ref="H2" r:id="rId1" display="http://www.mrexcel.com/forum/showthread.php?t=349228"/>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7">
    <tabColor theme="1"/>
  </sheetPr>
  <dimension ref="A1:U19"/>
  <sheetViews>
    <sheetView zoomScalePageLayoutView="0" workbookViewId="0" topLeftCell="A1">
      <selection activeCell="A1" sqref="A1"/>
    </sheetView>
  </sheetViews>
  <sheetFormatPr defaultColWidth="9.140625" defaultRowHeight="15"/>
  <cols>
    <col min="1" max="1" width="2.7109375" style="0" bestFit="1" customWidth="1"/>
    <col min="2" max="2" width="12.00390625" style="0" customWidth="1"/>
    <col min="3" max="3" width="10.8515625" style="0" customWidth="1"/>
    <col min="4" max="4" width="9.140625" style="0" customWidth="1"/>
    <col min="5" max="5" width="1.7109375" style="0" customWidth="1"/>
    <col min="6" max="6" width="38.7109375" style="0" bestFit="1" customWidth="1"/>
  </cols>
  <sheetData>
    <row r="1" spans="1:21" ht="30">
      <c r="A1" s="48" t="str">
        <f>ROW()&amp;")"</f>
        <v>1)</v>
      </c>
      <c r="B1" s="1" t="s">
        <v>178</v>
      </c>
      <c r="C1" s="2"/>
      <c r="D1" s="2"/>
      <c r="E1" s="2"/>
      <c r="F1" s="2"/>
      <c r="G1" s="2"/>
      <c r="H1" s="3"/>
      <c r="T1" s="49" t="s">
        <v>187</v>
      </c>
      <c r="U1" s="49" t="s">
        <v>188</v>
      </c>
    </row>
    <row r="2" spans="1:21" ht="30.75">
      <c r="A2" s="48" t="str">
        <f>ROW()&amp;")"</f>
        <v>2)</v>
      </c>
      <c r="B2" s="1" t="s">
        <v>179</v>
      </c>
      <c r="C2" s="2"/>
      <c r="D2" s="2"/>
      <c r="E2" s="2"/>
      <c r="F2" s="2"/>
      <c r="G2" s="2"/>
      <c r="H2" s="3"/>
      <c r="K2" s="50"/>
      <c r="T2" s="8" t="s">
        <v>112</v>
      </c>
      <c r="U2" s="8" t="s">
        <v>27</v>
      </c>
    </row>
    <row r="3" spans="1:21" ht="18.75">
      <c r="A3" s="48" t="str">
        <f>ROW()&amp;")"</f>
        <v>3)</v>
      </c>
      <c r="B3" s="1" t="s">
        <v>193</v>
      </c>
      <c r="C3" s="2"/>
      <c r="D3" s="2"/>
      <c r="E3" s="2"/>
      <c r="F3" s="2"/>
      <c r="G3" s="2"/>
      <c r="H3" s="3"/>
      <c r="K3" s="50"/>
      <c r="T3" s="8" t="s">
        <v>28</v>
      </c>
      <c r="U3" s="8" t="s">
        <v>29</v>
      </c>
    </row>
    <row r="4" spans="1:21" ht="18.75">
      <c r="A4" s="48" t="str">
        <f>ROW()&amp;")"</f>
        <v>4)</v>
      </c>
      <c r="B4" s="1"/>
      <c r="C4" s="2"/>
      <c r="D4" s="2"/>
      <c r="E4" s="2"/>
      <c r="F4" s="2"/>
      <c r="G4" s="2"/>
      <c r="H4" s="3"/>
      <c r="K4" s="50"/>
      <c r="T4" s="8" t="s">
        <v>30</v>
      </c>
      <c r="U4" s="8" t="s">
        <v>186</v>
      </c>
    </row>
    <row r="5" spans="1:21" ht="18.75">
      <c r="A5" s="48" t="str">
        <f>ROW()&amp;")"</f>
        <v>5)</v>
      </c>
      <c r="B5" s="1"/>
      <c r="C5" s="2"/>
      <c r="D5" s="2"/>
      <c r="E5" s="2"/>
      <c r="F5" s="2"/>
      <c r="G5" s="2"/>
      <c r="H5" s="3"/>
      <c r="I5" s="50"/>
      <c r="T5" s="8" t="s">
        <v>183</v>
      </c>
      <c r="U5" s="8" t="s">
        <v>189</v>
      </c>
    </row>
    <row r="7" spans="2:6" ht="15">
      <c r="B7" s="55" t="s">
        <v>180</v>
      </c>
      <c r="C7" s="56" t="s">
        <v>181</v>
      </c>
      <c r="D7" s="57" t="s">
        <v>182</v>
      </c>
      <c r="F7" s="49" t="s">
        <v>187</v>
      </c>
    </row>
    <row r="8" spans="2:6" ht="15">
      <c r="B8" s="58" t="s">
        <v>112</v>
      </c>
      <c r="C8" s="59" t="s">
        <v>185</v>
      </c>
      <c r="D8" s="60">
        <v>78</v>
      </c>
      <c r="F8" s="8" t="s">
        <v>112</v>
      </c>
    </row>
    <row r="9" spans="2:6" ht="15">
      <c r="B9" s="61" t="s">
        <v>112</v>
      </c>
      <c r="C9" s="62" t="s">
        <v>185</v>
      </c>
      <c r="D9" s="63">
        <v>30</v>
      </c>
      <c r="F9" s="49" t="s">
        <v>188</v>
      </c>
    </row>
    <row r="10" spans="2:6" ht="15">
      <c r="B10" s="58" t="s">
        <v>112</v>
      </c>
      <c r="C10" s="59" t="s">
        <v>185</v>
      </c>
      <c r="D10" s="60">
        <v>2</v>
      </c>
      <c r="F10" s="8" t="s">
        <v>186</v>
      </c>
    </row>
    <row r="11" spans="2:6" ht="15">
      <c r="B11" s="61" t="s">
        <v>112</v>
      </c>
      <c r="C11" s="62" t="s">
        <v>185</v>
      </c>
      <c r="D11" s="63">
        <v>2</v>
      </c>
      <c r="F11" s="49" t="s">
        <v>191</v>
      </c>
    </row>
    <row r="12" spans="2:6" ht="15">
      <c r="B12" s="58" t="s">
        <v>30</v>
      </c>
      <c r="C12" s="59" t="s">
        <v>29</v>
      </c>
      <c r="D12" s="60">
        <v>86</v>
      </c>
      <c r="F12" s="12"/>
    </row>
    <row r="13" spans="2:9" ht="15">
      <c r="B13" s="61" t="s">
        <v>112</v>
      </c>
      <c r="C13" s="62" t="s">
        <v>29</v>
      </c>
      <c r="D13" s="63">
        <v>16</v>
      </c>
      <c r="F13" s="49" t="s">
        <v>192</v>
      </c>
      <c r="I13" t="s">
        <v>190</v>
      </c>
    </row>
    <row r="14" spans="2:9" ht="15">
      <c r="B14" s="58" t="s">
        <v>28</v>
      </c>
      <c r="C14" s="59" t="s">
        <v>186</v>
      </c>
      <c r="D14" s="60">
        <v>10</v>
      </c>
      <c r="F14" s="12"/>
      <c r="I14" s="67">
        <f>MEDIAN(D8:D11)</f>
        <v>16</v>
      </c>
    </row>
    <row r="15" spans="2:4" ht="15">
      <c r="B15" s="61" t="s">
        <v>112</v>
      </c>
      <c r="C15" s="62" t="s">
        <v>186</v>
      </c>
      <c r="D15" s="63">
        <v>99</v>
      </c>
    </row>
    <row r="16" spans="2:4" ht="15">
      <c r="B16" s="58" t="s">
        <v>183</v>
      </c>
      <c r="C16" s="59" t="s">
        <v>185</v>
      </c>
      <c r="D16" s="60">
        <v>28</v>
      </c>
    </row>
    <row r="17" spans="2:4" ht="15">
      <c r="B17" s="61" t="s">
        <v>183</v>
      </c>
      <c r="C17" s="62" t="s">
        <v>186</v>
      </c>
      <c r="D17" s="63">
        <v>85</v>
      </c>
    </row>
    <row r="18" spans="2:4" ht="15">
      <c r="B18" s="58" t="s">
        <v>30</v>
      </c>
      <c r="C18" s="59" t="s">
        <v>27</v>
      </c>
      <c r="D18" s="60">
        <v>44</v>
      </c>
    </row>
    <row r="19" spans="2:4" ht="15">
      <c r="B19" s="64" t="s">
        <v>184</v>
      </c>
      <c r="C19" s="65" t="s">
        <v>186</v>
      </c>
      <c r="D19" s="66">
        <v>55</v>
      </c>
    </row>
  </sheetData>
  <sheetProtection/>
  <dataValidations count="2">
    <dataValidation type="list" allowBlank="1" showInputMessage="1" showErrorMessage="1" sqref="F8">
      <formula1>$T$2:$T$5</formula1>
    </dataValidation>
    <dataValidation type="list" allowBlank="1" showInputMessage="1" showErrorMessage="1" sqref="F10">
      <formula1>$U$2:$U$5</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tabColor theme="1"/>
  </sheetPr>
  <dimension ref="A1:U19"/>
  <sheetViews>
    <sheetView zoomScalePageLayoutView="0" workbookViewId="0" topLeftCell="A1">
      <selection activeCell="A1" sqref="A1"/>
    </sheetView>
  </sheetViews>
  <sheetFormatPr defaultColWidth="9.140625" defaultRowHeight="15"/>
  <cols>
    <col min="1" max="1" width="2.7109375" style="0" bestFit="1" customWidth="1"/>
    <col min="2" max="2" width="11.28125" style="0" customWidth="1"/>
    <col min="3" max="3" width="11.7109375" style="0" customWidth="1"/>
    <col min="4" max="4" width="9.140625" style="0" customWidth="1"/>
    <col min="5" max="5" width="1.7109375" style="0" customWidth="1"/>
    <col min="6" max="6" width="38.7109375" style="0" bestFit="1" customWidth="1"/>
  </cols>
  <sheetData>
    <row r="1" spans="1:21" ht="30">
      <c r="A1" s="48" t="str">
        <f>ROW()&amp;")"</f>
        <v>1)</v>
      </c>
      <c r="B1" s="1" t="s">
        <v>178</v>
      </c>
      <c r="C1" s="2"/>
      <c r="D1" s="2"/>
      <c r="E1" s="2"/>
      <c r="F1" s="2"/>
      <c r="G1" s="2"/>
      <c r="H1" s="3"/>
      <c r="T1" s="49" t="s">
        <v>187</v>
      </c>
      <c r="U1" s="49" t="s">
        <v>188</v>
      </c>
    </row>
    <row r="2" spans="1:21" ht="30.75">
      <c r="A2" s="48" t="str">
        <f>ROW()&amp;")"</f>
        <v>2)</v>
      </c>
      <c r="B2" s="1" t="s">
        <v>179</v>
      </c>
      <c r="C2" s="2"/>
      <c r="D2" s="2"/>
      <c r="E2" s="2"/>
      <c r="F2" s="2"/>
      <c r="G2" s="2"/>
      <c r="H2" s="3"/>
      <c r="K2" s="50"/>
      <c r="T2" s="8" t="s">
        <v>112</v>
      </c>
      <c r="U2" s="8" t="s">
        <v>27</v>
      </c>
    </row>
    <row r="3" spans="1:21" ht="18.75">
      <c r="A3" s="48" t="str">
        <f>ROW()&amp;")"</f>
        <v>3)</v>
      </c>
      <c r="B3" s="1" t="s">
        <v>193</v>
      </c>
      <c r="C3" s="2"/>
      <c r="D3" s="2"/>
      <c r="E3" s="2"/>
      <c r="F3" s="2"/>
      <c r="G3" s="2"/>
      <c r="H3" s="3"/>
      <c r="K3" s="50"/>
      <c r="T3" s="8" t="s">
        <v>28</v>
      </c>
      <c r="U3" s="8" t="s">
        <v>29</v>
      </c>
    </row>
    <row r="4" spans="1:21" ht="18.75">
      <c r="A4" s="48" t="str">
        <f>ROW()&amp;")"</f>
        <v>4)</v>
      </c>
      <c r="B4" s="1"/>
      <c r="C4" s="2"/>
      <c r="D4" s="2"/>
      <c r="E4" s="2"/>
      <c r="F4" s="2"/>
      <c r="G4" s="2"/>
      <c r="H4" s="3"/>
      <c r="K4" s="50"/>
      <c r="T4" s="8" t="s">
        <v>30</v>
      </c>
      <c r="U4" s="8" t="s">
        <v>186</v>
      </c>
    </row>
    <row r="5" spans="1:21" ht="18.75">
      <c r="A5" s="48" t="str">
        <f>ROW()&amp;")"</f>
        <v>5)</v>
      </c>
      <c r="B5" s="1"/>
      <c r="C5" s="2"/>
      <c r="D5" s="2"/>
      <c r="E5" s="2"/>
      <c r="F5" s="2"/>
      <c r="G5" s="2"/>
      <c r="H5" s="3"/>
      <c r="I5" s="50"/>
      <c r="T5" s="8" t="s">
        <v>183</v>
      </c>
      <c r="U5" s="8" t="s">
        <v>189</v>
      </c>
    </row>
    <row r="7" spans="2:6" ht="15">
      <c r="B7" s="55" t="s">
        <v>180</v>
      </c>
      <c r="C7" s="56" t="s">
        <v>181</v>
      </c>
      <c r="D7" s="57" t="s">
        <v>182</v>
      </c>
      <c r="F7" s="49" t="s">
        <v>187</v>
      </c>
    </row>
    <row r="8" spans="2:6" ht="15">
      <c r="B8" s="58" t="s">
        <v>112</v>
      </c>
      <c r="C8" s="59" t="s">
        <v>185</v>
      </c>
      <c r="D8" s="60">
        <v>78</v>
      </c>
      <c r="F8" s="8" t="s">
        <v>112</v>
      </c>
    </row>
    <row r="9" spans="2:6" ht="15">
      <c r="B9" s="61" t="s">
        <v>112</v>
      </c>
      <c r="C9" s="62" t="s">
        <v>185</v>
      </c>
      <c r="D9" s="63">
        <v>30</v>
      </c>
      <c r="F9" s="49" t="s">
        <v>188</v>
      </c>
    </row>
    <row r="10" spans="2:6" ht="15">
      <c r="B10" s="58" t="s">
        <v>112</v>
      </c>
      <c r="C10" s="59" t="s">
        <v>185</v>
      </c>
      <c r="D10" s="60">
        <v>2</v>
      </c>
      <c r="F10" s="8" t="s">
        <v>186</v>
      </c>
    </row>
    <row r="11" spans="2:6" ht="15">
      <c r="B11" s="61" t="s">
        <v>112</v>
      </c>
      <c r="C11" s="62" t="s">
        <v>185</v>
      </c>
      <c r="D11" s="63">
        <v>2</v>
      </c>
      <c r="F11" s="49" t="s">
        <v>191</v>
      </c>
    </row>
    <row r="12" spans="2:6" ht="15">
      <c r="B12" s="58" t="s">
        <v>30</v>
      </c>
      <c r="C12" s="59" t="s">
        <v>29</v>
      </c>
      <c r="D12" s="60">
        <v>86</v>
      </c>
      <c r="F12" s="12"/>
    </row>
    <row r="13" spans="2:9" ht="15">
      <c r="B13" s="61" t="s">
        <v>112</v>
      </c>
      <c r="C13" s="62" t="s">
        <v>29</v>
      </c>
      <c r="D13" s="63">
        <v>16</v>
      </c>
      <c r="F13" s="49" t="s">
        <v>194</v>
      </c>
      <c r="I13" t="s">
        <v>190</v>
      </c>
    </row>
    <row r="14" spans="2:9" ht="15">
      <c r="B14" s="58" t="s">
        <v>28</v>
      </c>
      <c r="C14" s="59" t="s">
        <v>186</v>
      </c>
      <c r="D14" s="60">
        <v>10</v>
      </c>
      <c r="F14" s="12"/>
      <c r="I14">
        <f>MODE(D8:D11)</f>
        <v>2</v>
      </c>
    </row>
    <row r="15" spans="2:4" ht="15">
      <c r="B15" s="61" t="s">
        <v>112</v>
      </c>
      <c r="C15" s="62" t="s">
        <v>186</v>
      </c>
      <c r="D15" s="63">
        <v>99</v>
      </c>
    </row>
    <row r="16" spans="2:4" ht="15">
      <c r="B16" s="58" t="s">
        <v>183</v>
      </c>
      <c r="C16" s="59" t="s">
        <v>185</v>
      </c>
      <c r="D16" s="60">
        <v>28</v>
      </c>
    </row>
    <row r="17" spans="2:4" ht="15">
      <c r="B17" s="61" t="s">
        <v>183</v>
      </c>
      <c r="C17" s="62" t="s">
        <v>186</v>
      </c>
      <c r="D17" s="63">
        <v>85</v>
      </c>
    </row>
    <row r="18" spans="2:4" ht="15">
      <c r="B18" s="58" t="s">
        <v>30</v>
      </c>
      <c r="C18" s="59" t="s">
        <v>27</v>
      </c>
      <c r="D18" s="60">
        <v>44</v>
      </c>
    </row>
    <row r="19" spans="2:4" ht="15">
      <c r="B19" s="64" t="s">
        <v>184</v>
      </c>
      <c r="C19" s="65" t="s">
        <v>186</v>
      </c>
      <c r="D19" s="66">
        <v>55</v>
      </c>
    </row>
  </sheetData>
  <sheetProtection/>
  <dataValidations count="2">
    <dataValidation type="list" allowBlank="1" showInputMessage="1" showErrorMessage="1" sqref="F10">
      <formula1>$U$2:$U$5</formula1>
    </dataValidation>
    <dataValidation type="list" allowBlank="1" showInputMessage="1" showErrorMessage="1" sqref="F8">
      <formula1>$T$2:$T$5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sheetPr>
  <dimension ref="A1:M10"/>
  <sheetViews>
    <sheetView zoomScalePageLayoutView="0" workbookViewId="0" topLeftCell="A1">
      <selection activeCell="A1" sqref="A1"/>
    </sheetView>
  </sheetViews>
  <sheetFormatPr defaultColWidth="9.140625" defaultRowHeight="15"/>
  <cols>
    <col min="1" max="1" width="6.140625" style="0" customWidth="1"/>
    <col min="2" max="2" width="2.28125" style="0" customWidth="1"/>
    <col min="3" max="3" width="19.28125" style="0" customWidth="1"/>
    <col min="4" max="4" width="18.00390625" style="0" customWidth="1"/>
    <col min="5" max="5" width="18.57421875" style="0" customWidth="1"/>
    <col min="6" max="6" width="1.7109375" style="0" customWidth="1"/>
    <col min="7" max="7" width="2.7109375" style="0" bestFit="1" customWidth="1"/>
  </cols>
  <sheetData>
    <row r="1" spans="1:5" ht="35.25" customHeight="1">
      <c r="A1" s="5" t="s">
        <v>39</v>
      </c>
      <c r="C1" s="7" t="s">
        <v>40</v>
      </c>
      <c r="D1" s="6" t="s">
        <v>41</v>
      </c>
      <c r="E1" s="7" t="s">
        <v>42</v>
      </c>
    </row>
    <row r="2" spans="1:5" ht="15">
      <c r="A2" s="8">
        <v>188</v>
      </c>
      <c r="C2" s="12"/>
      <c r="D2" s="12"/>
      <c r="E2" s="12"/>
    </row>
    <row r="3" spans="1:5" ht="15">
      <c r="A3" s="8">
        <v>496</v>
      </c>
      <c r="C3" t="s">
        <v>37</v>
      </c>
      <c r="E3" t="s">
        <v>38</v>
      </c>
    </row>
    <row r="4" spans="1:4" ht="15">
      <c r="A4" s="8">
        <v>99</v>
      </c>
      <c r="D4" t="s">
        <v>44</v>
      </c>
    </row>
    <row r="5" ht="15">
      <c r="A5" s="8">
        <v>736</v>
      </c>
    </row>
    <row r="6" ht="15">
      <c r="A6" s="8">
        <v>650</v>
      </c>
    </row>
    <row r="7" ht="15">
      <c r="A7" s="8">
        <v>3</v>
      </c>
    </row>
    <row r="8" spans="7:13" ht="60">
      <c r="G8" s="4" t="str">
        <f>ROW(A1)&amp;")"</f>
        <v>1)</v>
      </c>
      <c r="H8" s="1" t="s">
        <v>43</v>
      </c>
      <c r="I8" s="2"/>
      <c r="J8" s="2"/>
      <c r="K8" s="2"/>
      <c r="L8" s="2"/>
      <c r="M8" s="3"/>
    </row>
    <row r="9" spans="7:13" ht="182.25" customHeight="1">
      <c r="G9" s="4" t="str">
        <f>ROW(A2)&amp;")"</f>
        <v>2)</v>
      </c>
      <c r="H9" s="1" t="s">
        <v>45</v>
      </c>
      <c r="I9" s="2"/>
      <c r="J9" s="2"/>
      <c r="K9" s="2"/>
      <c r="L9" s="2"/>
      <c r="M9" s="3"/>
    </row>
    <row r="10" spans="7:13" ht="49.5" customHeight="1">
      <c r="G10" s="4" t="str">
        <f>ROW(A3)&amp;")"</f>
        <v>3)</v>
      </c>
      <c r="H10" s="1" t="s">
        <v>46</v>
      </c>
      <c r="I10" s="2"/>
      <c r="J10" s="2"/>
      <c r="K10" s="2"/>
      <c r="L10" s="2"/>
      <c r="M10" s="3"/>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20">
    <tabColor theme="1"/>
  </sheetPr>
  <dimension ref="A1:U19"/>
  <sheetViews>
    <sheetView zoomScalePageLayoutView="0" workbookViewId="0" topLeftCell="A1">
      <selection activeCell="A1" sqref="A1"/>
    </sheetView>
  </sheetViews>
  <sheetFormatPr defaultColWidth="9.140625" defaultRowHeight="15"/>
  <cols>
    <col min="1" max="1" width="2.7109375" style="0" bestFit="1" customWidth="1"/>
    <col min="2" max="2" width="10.8515625" style="0" customWidth="1"/>
    <col min="3" max="3" width="11.8515625" style="0" customWidth="1"/>
    <col min="4" max="4" width="9.140625" style="0" customWidth="1"/>
    <col min="5" max="5" width="1.7109375" style="0" customWidth="1"/>
    <col min="6" max="6" width="41.28125" style="0" customWidth="1"/>
  </cols>
  <sheetData>
    <row r="1" spans="1:21" ht="30">
      <c r="A1" s="48" t="str">
        <f>ROW()&amp;")"</f>
        <v>1)</v>
      </c>
      <c r="B1" s="1" t="s">
        <v>178</v>
      </c>
      <c r="C1" s="2"/>
      <c r="D1" s="2"/>
      <c r="E1" s="2"/>
      <c r="F1" s="2"/>
      <c r="G1" s="2"/>
      <c r="H1" s="3"/>
      <c r="T1" s="49" t="s">
        <v>187</v>
      </c>
      <c r="U1" s="49" t="s">
        <v>188</v>
      </c>
    </row>
    <row r="2" spans="1:21" ht="30.75">
      <c r="A2" s="48" t="str">
        <f>ROW()&amp;")"</f>
        <v>2)</v>
      </c>
      <c r="B2" s="1" t="s">
        <v>179</v>
      </c>
      <c r="C2" s="2"/>
      <c r="D2" s="2"/>
      <c r="E2" s="2"/>
      <c r="F2" s="2"/>
      <c r="G2" s="2"/>
      <c r="H2" s="3"/>
      <c r="K2" s="50"/>
      <c r="T2" s="8" t="s">
        <v>112</v>
      </c>
      <c r="U2" s="8" t="s">
        <v>27</v>
      </c>
    </row>
    <row r="3" spans="1:21" ht="18.75">
      <c r="A3" s="48" t="str">
        <f>ROW()&amp;")"</f>
        <v>3)</v>
      </c>
      <c r="B3" s="1" t="s">
        <v>193</v>
      </c>
      <c r="C3" s="2"/>
      <c r="D3" s="2"/>
      <c r="E3" s="2"/>
      <c r="F3" s="2"/>
      <c r="G3" s="2"/>
      <c r="H3" s="3"/>
      <c r="K3" s="50"/>
      <c r="T3" s="8" t="s">
        <v>28</v>
      </c>
      <c r="U3" s="8" t="s">
        <v>29</v>
      </c>
    </row>
    <row r="4" spans="1:21" ht="18.75">
      <c r="A4" s="48" t="str">
        <f>ROW()&amp;")"</f>
        <v>4)</v>
      </c>
      <c r="B4" s="1"/>
      <c r="C4" s="2"/>
      <c r="D4" s="2"/>
      <c r="E4" s="2"/>
      <c r="F4" s="2"/>
      <c r="G4" s="2"/>
      <c r="H4" s="3"/>
      <c r="K4" s="50"/>
      <c r="T4" s="8" t="s">
        <v>30</v>
      </c>
      <c r="U4" s="8" t="s">
        <v>186</v>
      </c>
    </row>
    <row r="5" spans="1:21" ht="18.75">
      <c r="A5" s="48" t="str">
        <f>ROW()&amp;")"</f>
        <v>5)</v>
      </c>
      <c r="B5" s="1"/>
      <c r="C5" s="2"/>
      <c r="D5" s="2"/>
      <c r="E5" s="2"/>
      <c r="F5" s="2"/>
      <c r="G5" s="2"/>
      <c r="H5" s="3"/>
      <c r="I5" s="50"/>
      <c r="T5" s="8" t="s">
        <v>183</v>
      </c>
      <c r="U5" s="8" t="s">
        <v>189</v>
      </c>
    </row>
    <row r="7" spans="2:6" ht="15">
      <c r="B7" s="55" t="s">
        <v>180</v>
      </c>
      <c r="C7" s="56" t="s">
        <v>181</v>
      </c>
      <c r="D7" s="57" t="s">
        <v>182</v>
      </c>
      <c r="F7" s="49" t="s">
        <v>187</v>
      </c>
    </row>
    <row r="8" spans="2:6" ht="15">
      <c r="B8" s="58" t="s">
        <v>112</v>
      </c>
      <c r="C8" s="59" t="s">
        <v>185</v>
      </c>
      <c r="D8" s="60">
        <v>78</v>
      </c>
      <c r="F8" s="8" t="s">
        <v>112</v>
      </c>
    </row>
    <row r="9" spans="2:6" ht="15">
      <c r="B9" s="61" t="s">
        <v>112</v>
      </c>
      <c r="C9" s="62" t="s">
        <v>185</v>
      </c>
      <c r="D9" s="63">
        <v>30</v>
      </c>
      <c r="F9" s="49" t="s">
        <v>188</v>
      </c>
    </row>
    <row r="10" spans="2:6" ht="15">
      <c r="B10" s="58" t="s">
        <v>112</v>
      </c>
      <c r="C10" s="59" t="s">
        <v>185</v>
      </c>
      <c r="D10" s="60">
        <v>2</v>
      </c>
      <c r="F10" s="8" t="s">
        <v>186</v>
      </c>
    </row>
    <row r="11" spans="2:6" ht="15">
      <c r="B11" s="61" t="s">
        <v>112</v>
      </c>
      <c r="C11" s="62" t="s">
        <v>185</v>
      </c>
      <c r="D11" s="63">
        <v>2</v>
      </c>
      <c r="F11" s="49" t="s">
        <v>191</v>
      </c>
    </row>
    <row r="12" spans="2:6" ht="15">
      <c r="B12" s="58" t="s">
        <v>30</v>
      </c>
      <c r="C12" s="59" t="s">
        <v>29</v>
      </c>
      <c r="D12" s="60">
        <v>86</v>
      </c>
      <c r="F12" s="12"/>
    </row>
    <row r="13" spans="2:9" ht="15">
      <c r="B13" s="61" t="s">
        <v>112</v>
      </c>
      <c r="C13" s="62" t="s">
        <v>29</v>
      </c>
      <c r="D13" s="63">
        <v>16</v>
      </c>
      <c r="F13" s="49" t="s">
        <v>195</v>
      </c>
      <c r="I13" t="s">
        <v>190</v>
      </c>
    </row>
    <row r="14" spans="2:9" ht="15">
      <c r="B14" s="58" t="s">
        <v>28</v>
      </c>
      <c r="C14" s="59" t="s">
        <v>186</v>
      </c>
      <c r="D14" s="60">
        <v>10</v>
      </c>
      <c r="F14" s="12"/>
      <c r="I14" s="67">
        <f>AVERAGE(D8:D11)</f>
        <v>28</v>
      </c>
    </row>
    <row r="15" spans="2:4" ht="15">
      <c r="B15" s="61" t="s">
        <v>112</v>
      </c>
      <c r="C15" s="62" t="s">
        <v>186</v>
      </c>
      <c r="D15" s="63">
        <v>99</v>
      </c>
    </row>
    <row r="16" spans="2:4" ht="15">
      <c r="B16" s="58" t="s">
        <v>183</v>
      </c>
      <c r="C16" s="59" t="s">
        <v>185</v>
      </c>
      <c r="D16" s="60">
        <v>28</v>
      </c>
    </row>
    <row r="17" spans="2:4" ht="15">
      <c r="B17" s="61" t="s">
        <v>183</v>
      </c>
      <c r="C17" s="62" t="s">
        <v>186</v>
      </c>
      <c r="D17" s="63">
        <v>85</v>
      </c>
    </row>
    <row r="18" spans="2:4" ht="15">
      <c r="B18" s="58" t="s">
        <v>30</v>
      </c>
      <c r="C18" s="59" t="s">
        <v>27</v>
      </c>
      <c r="D18" s="60">
        <v>44</v>
      </c>
    </row>
    <row r="19" spans="2:4" ht="15">
      <c r="B19" s="64" t="s">
        <v>184</v>
      </c>
      <c r="C19" s="65" t="s">
        <v>186</v>
      </c>
      <c r="D19" s="66">
        <v>55</v>
      </c>
    </row>
  </sheetData>
  <sheetProtection/>
  <dataValidations count="2">
    <dataValidation type="list" allowBlank="1" showInputMessage="1" showErrorMessage="1" sqref="F8">
      <formula1>$T$2:$T$5</formula1>
    </dataValidation>
    <dataValidation type="list" allowBlank="1" showInputMessage="1" showErrorMessage="1" sqref="F10">
      <formula1>$U$2:$U$5</formula1>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tabColor theme="1"/>
  </sheetPr>
  <dimension ref="A1:U19"/>
  <sheetViews>
    <sheetView zoomScalePageLayoutView="0" workbookViewId="0" topLeftCell="A1">
      <selection activeCell="A1" sqref="A1"/>
    </sheetView>
  </sheetViews>
  <sheetFormatPr defaultColWidth="9.140625" defaultRowHeight="15"/>
  <cols>
    <col min="1" max="1" width="2.7109375" style="0" bestFit="1" customWidth="1"/>
    <col min="2" max="4" width="9.140625" style="0" customWidth="1"/>
    <col min="5" max="5" width="1.7109375" style="0" customWidth="1"/>
    <col min="6" max="6" width="38.7109375" style="0" bestFit="1" customWidth="1"/>
  </cols>
  <sheetData>
    <row r="1" spans="1:21" ht="30">
      <c r="A1" s="48" t="str">
        <f>ROW()&amp;")"</f>
        <v>1)</v>
      </c>
      <c r="B1" s="1" t="s">
        <v>178</v>
      </c>
      <c r="C1" s="2"/>
      <c r="D1" s="2"/>
      <c r="E1" s="2"/>
      <c r="F1" s="2"/>
      <c r="G1" s="2"/>
      <c r="H1" s="3"/>
      <c r="T1" s="49" t="s">
        <v>187</v>
      </c>
      <c r="U1" s="49" t="s">
        <v>188</v>
      </c>
    </row>
    <row r="2" spans="1:21" ht="30.75">
      <c r="A2" s="48" t="str">
        <f>ROW()&amp;")"</f>
        <v>2)</v>
      </c>
      <c r="B2" s="1" t="s">
        <v>179</v>
      </c>
      <c r="C2" s="2"/>
      <c r="D2" s="2"/>
      <c r="E2" s="2"/>
      <c r="F2" s="2"/>
      <c r="G2" s="2"/>
      <c r="H2" s="3"/>
      <c r="K2" s="50"/>
      <c r="T2" s="8" t="s">
        <v>112</v>
      </c>
      <c r="U2" s="8" t="s">
        <v>27</v>
      </c>
    </row>
    <row r="3" spans="1:21" ht="18.75">
      <c r="A3" s="48" t="str">
        <f>ROW()&amp;")"</f>
        <v>3)</v>
      </c>
      <c r="B3" s="1" t="s">
        <v>193</v>
      </c>
      <c r="C3" s="2"/>
      <c r="D3" s="2"/>
      <c r="E3" s="2"/>
      <c r="F3" s="2"/>
      <c r="G3" s="2"/>
      <c r="H3" s="3"/>
      <c r="K3" s="50"/>
      <c r="T3" s="8" t="s">
        <v>28</v>
      </c>
      <c r="U3" s="8" t="s">
        <v>29</v>
      </c>
    </row>
    <row r="4" spans="1:21" ht="18.75">
      <c r="A4" s="48" t="str">
        <f>ROW()&amp;")"</f>
        <v>4)</v>
      </c>
      <c r="B4" s="1"/>
      <c r="C4" s="2"/>
      <c r="D4" s="2"/>
      <c r="E4" s="2"/>
      <c r="F4" s="2"/>
      <c r="G4" s="2"/>
      <c r="H4" s="3"/>
      <c r="K4" s="50"/>
      <c r="T4" s="8" t="s">
        <v>30</v>
      </c>
      <c r="U4" s="8" t="s">
        <v>186</v>
      </c>
    </row>
    <row r="5" spans="1:21" ht="18.75">
      <c r="A5" s="48" t="str">
        <f>ROW()&amp;")"</f>
        <v>5)</v>
      </c>
      <c r="B5" s="1"/>
      <c r="C5" s="2"/>
      <c r="D5" s="2"/>
      <c r="E5" s="2"/>
      <c r="F5" s="2"/>
      <c r="G5" s="2"/>
      <c r="H5" s="3"/>
      <c r="I5" s="50"/>
      <c r="T5" s="8" t="s">
        <v>183</v>
      </c>
      <c r="U5" s="8" t="s">
        <v>189</v>
      </c>
    </row>
    <row r="7" spans="2:6" ht="15">
      <c r="B7" s="55" t="s">
        <v>180</v>
      </c>
      <c r="C7" s="56" t="s">
        <v>181</v>
      </c>
      <c r="D7" s="57" t="s">
        <v>182</v>
      </c>
      <c r="F7" s="49" t="s">
        <v>187</v>
      </c>
    </row>
    <row r="8" spans="2:6" ht="15">
      <c r="B8" s="58" t="s">
        <v>112</v>
      </c>
      <c r="C8" s="59" t="s">
        <v>185</v>
      </c>
      <c r="D8" s="60">
        <v>78</v>
      </c>
      <c r="F8" s="8" t="s">
        <v>112</v>
      </c>
    </row>
    <row r="9" spans="2:6" ht="15">
      <c r="B9" s="61" t="s">
        <v>112</v>
      </c>
      <c r="C9" s="62" t="s">
        <v>185</v>
      </c>
      <c r="D9" s="63">
        <v>30</v>
      </c>
      <c r="F9" s="49" t="s">
        <v>188</v>
      </c>
    </row>
    <row r="10" spans="2:6" ht="15">
      <c r="B10" s="58" t="s">
        <v>112</v>
      </c>
      <c r="C10" s="59" t="s">
        <v>185</v>
      </c>
      <c r="D10" s="60">
        <v>2</v>
      </c>
      <c r="F10" s="8" t="s">
        <v>186</v>
      </c>
    </row>
    <row r="11" spans="2:6" ht="15">
      <c r="B11" s="61" t="s">
        <v>112</v>
      </c>
      <c r="C11" s="62" t="s">
        <v>185</v>
      </c>
      <c r="D11" s="63">
        <v>2</v>
      </c>
      <c r="F11" s="49" t="s">
        <v>191</v>
      </c>
    </row>
    <row r="12" spans="2:6" ht="15">
      <c r="B12" s="58" t="s">
        <v>30</v>
      </c>
      <c r="C12" s="59" t="s">
        <v>29</v>
      </c>
      <c r="D12" s="60">
        <v>86</v>
      </c>
      <c r="F12" s="12"/>
    </row>
    <row r="13" spans="2:8" ht="15">
      <c r="B13" s="61" t="s">
        <v>112</v>
      </c>
      <c r="C13" s="62" t="s">
        <v>29</v>
      </c>
      <c r="D13" s="63">
        <v>16</v>
      </c>
      <c r="F13" s="49" t="s">
        <v>196</v>
      </c>
      <c r="H13" t="s">
        <v>190</v>
      </c>
    </row>
    <row r="14" spans="2:8" ht="15">
      <c r="B14" s="58" t="s">
        <v>28</v>
      </c>
      <c r="C14" s="59" t="s">
        <v>186</v>
      </c>
      <c r="D14" s="60">
        <v>10</v>
      </c>
      <c r="F14" s="12"/>
      <c r="H14">
        <f>STDEV(D8:D11)</f>
        <v>35.85154575933001</v>
      </c>
    </row>
    <row r="15" spans="2:4" ht="15">
      <c r="B15" s="61" t="s">
        <v>112</v>
      </c>
      <c r="C15" s="62" t="s">
        <v>186</v>
      </c>
      <c r="D15" s="63">
        <v>99</v>
      </c>
    </row>
    <row r="16" spans="2:4" ht="15">
      <c r="B16" s="58" t="s">
        <v>183</v>
      </c>
      <c r="C16" s="59" t="s">
        <v>185</v>
      </c>
      <c r="D16" s="60">
        <v>28</v>
      </c>
    </row>
    <row r="17" spans="2:4" ht="15">
      <c r="B17" s="61" t="s">
        <v>183</v>
      </c>
      <c r="C17" s="62" t="s">
        <v>186</v>
      </c>
      <c r="D17" s="63">
        <v>85</v>
      </c>
    </row>
    <row r="18" spans="2:4" ht="15">
      <c r="B18" s="58" t="s">
        <v>30</v>
      </c>
      <c r="C18" s="59" t="s">
        <v>27</v>
      </c>
      <c r="D18" s="60">
        <v>44</v>
      </c>
    </row>
    <row r="19" spans="2:4" ht="15">
      <c r="B19" s="64" t="s">
        <v>184</v>
      </c>
      <c r="C19" s="65" t="s">
        <v>186</v>
      </c>
      <c r="D19" s="66">
        <v>55</v>
      </c>
    </row>
  </sheetData>
  <sheetProtection/>
  <dataValidations count="2">
    <dataValidation type="list" allowBlank="1" showInputMessage="1" showErrorMessage="1" sqref="F10">
      <formula1>$U$2:$U$5</formula1>
    </dataValidation>
    <dataValidation type="list" allowBlank="1" showInputMessage="1" showErrorMessage="1" sqref="F8">
      <formula1>$T$2:$T$5</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theme="1"/>
  </sheetPr>
  <dimension ref="A1:P14"/>
  <sheetViews>
    <sheetView zoomScale="190" zoomScaleNormal="190" zoomScalePageLayoutView="0" workbookViewId="0" topLeftCell="A1">
      <selection activeCell="A1" sqref="A1"/>
    </sheetView>
  </sheetViews>
  <sheetFormatPr defaultColWidth="9.140625" defaultRowHeight="15"/>
  <cols>
    <col min="1" max="5" width="2.28125" style="0" customWidth="1"/>
    <col min="6" max="6" width="2.00390625" style="0" customWidth="1"/>
    <col min="7" max="7" width="15.140625" style="0" bestFit="1" customWidth="1"/>
    <col min="8" max="8" width="9.140625" style="0" customWidth="1"/>
    <col min="9" max="9" width="1.8515625" style="0" customWidth="1"/>
    <col min="10" max="10" width="9.28125" style="0" customWidth="1"/>
    <col min="11" max="11" width="78.8515625" style="0" customWidth="1"/>
  </cols>
  <sheetData>
    <row r="1" spans="1:9" ht="15">
      <c r="A1" s="8">
        <v>4</v>
      </c>
      <c r="B1" s="8"/>
      <c r="C1" s="8"/>
      <c r="D1" s="8"/>
      <c r="E1" s="8"/>
      <c r="G1" s="9" t="s">
        <v>47</v>
      </c>
      <c r="H1" s="12"/>
      <c r="I1" t="s">
        <v>49</v>
      </c>
    </row>
    <row r="2" spans="1:9" ht="15">
      <c r="A2" s="8"/>
      <c r="B2" s="8"/>
      <c r="C2" s="8"/>
      <c r="D2" s="8"/>
      <c r="E2" s="8"/>
      <c r="G2" s="9" t="s">
        <v>48</v>
      </c>
      <c r="H2" s="12"/>
      <c r="I2" t="s">
        <v>50</v>
      </c>
    </row>
    <row r="3" spans="1:16" ht="30">
      <c r="A3" s="8"/>
      <c r="B3" s="8" t="s">
        <v>1</v>
      </c>
      <c r="C3" s="8"/>
      <c r="D3" s="8"/>
      <c r="E3" s="8"/>
      <c r="J3" s="4" t="str">
        <f>ROW()&amp;")"</f>
        <v>3)</v>
      </c>
      <c r="K3" s="1" t="s">
        <v>51</v>
      </c>
      <c r="L3" s="2"/>
      <c r="M3" s="2"/>
      <c r="N3" s="2"/>
      <c r="O3" s="2"/>
      <c r="P3" s="3"/>
    </row>
    <row r="4" spans="1:16" ht="30">
      <c r="A4" s="8"/>
      <c r="B4" s="8"/>
      <c r="C4" s="8"/>
      <c r="D4" s="8"/>
      <c r="E4" s="8"/>
      <c r="J4" s="4" t="str">
        <f>ROW()&amp;")"</f>
        <v>4)</v>
      </c>
      <c r="K4" s="1" t="s">
        <v>52</v>
      </c>
      <c r="L4" s="2"/>
      <c r="M4" s="2"/>
      <c r="N4" s="2"/>
      <c r="O4" s="2"/>
      <c r="P4" s="3"/>
    </row>
    <row r="5" spans="1:16" ht="15">
      <c r="A5" s="8">
        <v>4</v>
      </c>
      <c r="B5" s="8"/>
      <c r="C5" s="8" t="s">
        <v>1</v>
      </c>
      <c r="D5" s="8"/>
      <c r="E5" s="8"/>
      <c r="J5" s="4" t="str">
        <f>ROW()&amp;")"</f>
        <v>5)</v>
      </c>
      <c r="K5" s="1" t="s">
        <v>53</v>
      </c>
      <c r="L5" s="2"/>
      <c r="M5" s="2"/>
      <c r="N5" s="2"/>
      <c r="O5" s="2"/>
      <c r="P5" s="3"/>
    </row>
    <row r="6" spans="1:16" ht="15">
      <c r="A6" s="8"/>
      <c r="B6" s="8"/>
      <c r="C6" s="8"/>
      <c r="D6" s="8"/>
      <c r="E6" s="8"/>
      <c r="J6" s="4" t="str">
        <f>ROW()&amp;")"</f>
        <v>6)</v>
      </c>
      <c r="K6" s="1" t="s">
        <v>54</v>
      </c>
      <c r="L6" s="2"/>
      <c r="M6" s="2"/>
      <c r="N6" s="2"/>
      <c r="O6" s="2"/>
      <c r="P6" s="3"/>
    </row>
    <row r="7" spans="1:5" ht="15">
      <c r="A7" s="8"/>
      <c r="B7" s="8"/>
      <c r="C7" s="8"/>
      <c r="D7" s="8"/>
      <c r="E7" s="8"/>
    </row>
    <row r="8" spans="1:5" ht="15">
      <c r="A8" s="8"/>
      <c r="B8" s="8"/>
      <c r="C8" s="8"/>
      <c r="D8" s="8"/>
      <c r="E8" s="8">
        <v>6</v>
      </c>
    </row>
    <row r="9" spans="1:5" ht="15">
      <c r="A9" s="8"/>
      <c r="B9" s="8"/>
      <c r="C9" s="8"/>
      <c r="D9" s="8"/>
      <c r="E9" s="8"/>
    </row>
    <row r="10" spans="1:5" ht="15">
      <c r="A10" s="8"/>
      <c r="B10" s="8"/>
      <c r="C10" s="8"/>
      <c r="D10" s="8"/>
      <c r="E10" s="8"/>
    </row>
    <row r="11" spans="1:5" ht="15">
      <c r="A11" s="8"/>
      <c r="B11" s="8"/>
      <c r="C11" s="8"/>
      <c r="D11" s="8"/>
      <c r="E11" s="8"/>
    </row>
    <row r="12" spans="1:5" ht="15">
      <c r="A12" s="8" t="s">
        <v>0</v>
      </c>
      <c r="B12" s="8"/>
      <c r="C12" s="8"/>
      <c r="D12" s="8"/>
      <c r="E12" s="8"/>
    </row>
    <row r="13" spans="1:5" ht="15">
      <c r="A13" s="8"/>
      <c r="B13" s="8"/>
      <c r="C13" s="8"/>
      <c r="D13" s="8"/>
      <c r="E13" s="8"/>
    </row>
    <row r="14" spans="1:5" ht="15">
      <c r="A14" s="8"/>
      <c r="B14" s="8"/>
      <c r="C14" s="8"/>
      <c r="D14" s="8"/>
      <c r="E14" s="8"/>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rgb="FFFF0000"/>
  </sheetPr>
  <dimension ref="B3:G17"/>
  <sheetViews>
    <sheetView zoomScalePageLayoutView="0" workbookViewId="0" topLeftCell="A1">
      <selection activeCell="A1" sqref="A1"/>
    </sheetView>
  </sheetViews>
  <sheetFormatPr defaultColWidth="9.140625" defaultRowHeight="15"/>
  <cols>
    <col min="1" max="1" width="2.7109375" style="0" bestFit="1" customWidth="1"/>
    <col min="2" max="2" width="23.57421875" style="0" customWidth="1"/>
    <col min="3" max="10" width="9.140625" style="0" customWidth="1"/>
    <col min="11" max="11" width="13.8515625" style="0" customWidth="1"/>
  </cols>
  <sheetData>
    <row r="3" spans="2:7" ht="15">
      <c r="B3" s="8"/>
      <c r="C3" s="51" t="s">
        <v>2</v>
      </c>
      <c r="D3" s="51" t="s">
        <v>3</v>
      </c>
      <c r="E3" s="51" t="s">
        <v>4</v>
      </c>
      <c r="F3" s="51" t="s">
        <v>5</v>
      </c>
      <c r="G3" s="51" t="s">
        <v>6</v>
      </c>
    </row>
    <row r="4" spans="2:7" ht="15">
      <c r="B4" s="51" t="s">
        <v>55</v>
      </c>
      <c r="C4" s="52">
        <v>787</v>
      </c>
      <c r="D4" s="52">
        <v>563</v>
      </c>
      <c r="E4" s="52">
        <v>753</v>
      </c>
      <c r="F4" s="52">
        <v>912</v>
      </c>
      <c r="G4" s="52">
        <v>697</v>
      </c>
    </row>
    <row r="5" spans="2:7" ht="15">
      <c r="B5" s="51" t="s">
        <v>56</v>
      </c>
      <c r="C5" s="8">
        <v>962</v>
      </c>
      <c r="D5" s="8">
        <v>887</v>
      </c>
      <c r="E5" s="8">
        <v>777</v>
      </c>
      <c r="F5" s="8">
        <v>520</v>
      </c>
      <c r="G5" s="8">
        <v>838</v>
      </c>
    </row>
    <row r="6" spans="2:7" ht="15">
      <c r="B6" s="51" t="s">
        <v>57</v>
      </c>
      <c r="C6" s="52">
        <v>500</v>
      </c>
      <c r="D6" s="52">
        <v>919</v>
      </c>
      <c r="E6" s="52">
        <v>764</v>
      </c>
      <c r="F6" s="52">
        <v>550</v>
      </c>
      <c r="G6" s="52">
        <v>821</v>
      </c>
    </row>
    <row r="7" spans="2:7" ht="15">
      <c r="B7" s="51" t="s">
        <v>58</v>
      </c>
      <c r="C7" s="8">
        <v>932</v>
      </c>
      <c r="D7" s="8">
        <v>979</v>
      </c>
      <c r="E7" s="8">
        <v>583</v>
      </c>
      <c r="F7" s="8">
        <v>943</v>
      </c>
      <c r="G7" s="8">
        <v>626</v>
      </c>
    </row>
    <row r="8" spans="2:7" ht="15">
      <c r="B8" s="51" t="s">
        <v>59</v>
      </c>
      <c r="C8" s="52">
        <v>503</v>
      </c>
      <c r="D8" s="52">
        <v>955</v>
      </c>
      <c r="E8" s="52">
        <v>632</v>
      </c>
      <c r="F8" s="52">
        <v>770</v>
      </c>
      <c r="G8" s="52">
        <v>869</v>
      </c>
    </row>
    <row r="9" spans="2:7" ht="15">
      <c r="B9" s="51" t="s">
        <v>60</v>
      </c>
      <c r="C9" s="8">
        <v>546</v>
      </c>
      <c r="D9" s="8">
        <v>955</v>
      </c>
      <c r="E9" s="8">
        <v>651</v>
      </c>
      <c r="F9" s="8">
        <v>616</v>
      </c>
      <c r="G9" s="8">
        <v>679</v>
      </c>
    </row>
    <row r="10" spans="2:7" ht="15">
      <c r="B10" s="51" t="s">
        <v>61</v>
      </c>
      <c r="C10" s="52">
        <v>724</v>
      </c>
      <c r="D10" s="52">
        <v>625</v>
      </c>
      <c r="E10" s="52">
        <v>920</v>
      </c>
      <c r="F10" s="52">
        <v>641</v>
      </c>
      <c r="G10" s="52">
        <v>645</v>
      </c>
    </row>
    <row r="11" spans="2:7" ht="15">
      <c r="B11" s="51" t="s">
        <v>62</v>
      </c>
      <c r="C11" s="8">
        <v>525</v>
      </c>
      <c r="D11" s="8">
        <v>563</v>
      </c>
      <c r="E11" s="8">
        <v>611</v>
      </c>
      <c r="F11" s="8">
        <v>507</v>
      </c>
      <c r="G11" s="8">
        <v>873</v>
      </c>
    </row>
    <row r="13" spans="2:3" ht="15">
      <c r="B13" s="10" t="s">
        <v>63</v>
      </c>
      <c r="C13" s="8" t="s">
        <v>57</v>
      </c>
    </row>
    <row r="14" spans="2:3" ht="15">
      <c r="B14" s="10" t="s">
        <v>7</v>
      </c>
      <c r="C14" s="8" t="s">
        <v>3</v>
      </c>
    </row>
    <row r="15" spans="2:3" ht="15">
      <c r="B15" s="10" t="s">
        <v>64</v>
      </c>
      <c r="C15" s="8">
        <f ca="1">INDIRECT(C14) INDIRECT(C13)</f>
        <v>919</v>
      </c>
    </row>
    <row r="16" spans="2:3" ht="15">
      <c r="B16" s="10" t="s">
        <v>66</v>
      </c>
      <c r="C16" s="8">
        <f>INDEX(C4:G11,MATCH(C13,B4:B11,0),MATCH(C14,C3:G3,))</f>
        <v>919</v>
      </c>
    </row>
    <row r="17" spans="2:4" ht="15">
      <c r="B17" s="10" t="s">
        <v>65</v>
      </c>
      <c r="C17" s="12"/>
      <c r="D17" t="s">
        <v>67</v>
      </c>
    </row>
  </sheetData>
  <sheetProtection/>
  <dataValidations count="2">
    <dataValidation type="list" allowBlank="1" showInputMessage="1" showErrorMessage="1" sqref="C13">
      <formula1>$B$4:$B$11</formula1>
    </dataValidation>
    <dataValidation type="list" allowBlank="1" showInputMessage="1" showErrorMessage="1" sqref="C14">
      <formula1>$C$3:$G$3</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tabColor theme="1"/>
  </sheetPr>
  <dimension ref="A1:G5"/>
  <sheetViews>
    <sheetView zoomScalePageLayoutView="0" workbookViewId="0" topLeftCell="A1">
      <selection activeCell="A1" sqref="A1"/>
    </sheetView>
  </sheetViews>
  <sheetFormatPr defaultColWidth="9.140625" defaultRowHeight="15"/>
  <cols>
    <col min="1" max="1" width="2.7109375" style="0" bestFit="1" customWidth="1"/>
    <col min="2" max="3" width="9.140625" style="0" customWidth="1"/>
    <col min="4" max="4" width="0.85546875" style="0" customWidth="1"/>
    <col min="5" max="5" width="2.00390625" style="0" bestFit="1" customWidth="1"/>
    <col min="6" max="7" width="9.140625" style="0" customWidth="1"/>
    <col min="8" max="8" width="10.7109375" style="0" bestFit="1" customWidth="1"/>
  </cols>
  <sheetData>
    <row r="1" spans="1:7" ht="75">
      <c r="A1" s="4" t="str">
        <f>ROW()&amp;")"</f>
        <v>1)</v>
      </c>
      <c r="B1" s="1" t="s">
        <v>70</v>
      </c>
      <c r="C1" s="2"/>
      <c r="D1" s="2"/>
      <c r="E1" s="2"/>
      <c r="F1" s="2"/>
      <c r="G1" s="3"/>
    </row>
    <row r="3" spans="2:6" ht="15">
      <c r="B3" s="16">
        <v>1</v>
      </c>
      <c r="C3" s="16" t="s">
        <v>68</v>
      </c>
      <c r="E3" s="8">
        <v>2</v>
      </c>
      <c r="F3" s="8" t="str">
        <f>VLOOKUP(E3,{1,"Rojo";2,"Bueno";3,"Super"},2)</f>
        <v>Bueno</v>
      </c>
    </row>
    <row r="4" spans="2:6" ht="15">
      <c r="B4" s="4">
        <v>2</v>
      </c>
      <c r="C4" s="4" t="s">
        <v>69</v>
      </c>
      <c r="E4" s="8">
        <v>1</v>
      </c>
      <c r="F4" s="8" t="str">
        <f>VLOOKUP(E4,{1,"Rojo";2,"Bueno";3,"Super"},2)</f>
        <v>Rojo</v>
      </c>
    </row>
    <row r="5" spans="2:6" ht="15">
      <c r="B5" s="16">
        <v>3</v>
      </c>
      <c r="C5" s="16" t="s">
        <v>8</v>
      </c>
      <c r="E5" s="8">
        <v>3</v>
      </c>
      <c r="F5" s="8" t="str">
        <f>VLOOKUP(E5,{1,"Rojo";2,"Bueno";3,"Super"},2)</f>
        <v>Super</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tabColor rgb="FFFF0000"/>
  </sheetPr>
  <dimension ref="A1:J15"/>
  <sheetViews>
    <sheetView zoomScalePageLayoutView="0" workbookViewId="0" topLeftCell="A1">
      <selection activeCell="A1" sqref="A1"/>
    </sheetView>
  </sheetViews>
  <sheetFormatPr defaultColWidth="6.8515625" defaultRowHeight="15"/>
  <cols>
    <col min="1" max="1" width="10.421875" style="0" customWidth="1"/>
    <col min="2" max="2" width="9.28125" style="0" customWidth="1"/>
    <col min="3" max="4" width="6.8515625" style="0" customWidth="1"/>
    <col min="5" max="10" width="25.421875" style="0" customWidth="1"/>
  </cols>
  <sheetData>
    <row r="1" spans="2:10" ht="30">
      <c r="B1" s="15" t="s">
        <v>71</v>
      </c>
      <c r="D1" s="4" t="str">
        <f>ROW()&amp;")"</f>
        <v>1)</v>
      </c>
      <c r="E1" s="1" t="s">
        <v>86</v>
      </c>
      <c r="F1" s="2"/>
      <c r="G1" s="2"/>
      <c r="H1" s="2"/>
      <c r="I1" s="2"/>
      <c r="J1" s="3"/>
    </row>
    <row r="2" spans="1:10" ht="30">
      <c r="A2" t="s">
        <v>72</v>
      </c>
      <c r="D2" s="4" t="str">
        <f aca="true" t="shared" si="0" ref="D2:D9">ROW()&amp;")"</f>
        <v>2)</v>
      </c>
      <c r="E2" s="1" t="s">
        <v>87</v>
      </c>
      <c r="F2" s="2"/>
      <c r="G2" s="2"/>
      <c r="H2" s="2"/>
      <c r="I2" s="2"/>
      <c r="J2" s="3"/>
    </row>
    <row r="3" spans="1:10" ht="15">
      <c r="A3" t="s">
        <v>73</v>
      </c>
      <c r="D3" s="4" t="str">
        <f t="shared" si="0"/>
        <v>3)</v>
      </c>
      <c r="E3" s="1"/>
      <c r="F3" s="2"/>
      <c r="G3" s="2"/>
      <c r="H3" s="2"/>
      <c r="I3" s="2"/>
      <c r="J3" s="3"/>
    </row>
    <row r="4" spans="1:10" ht="15">
      <c r="A4" t="s">
        <v>74</v>
      </c>
      <c r="D4" s="4" t="str">
        <f t="shared" si="0"/>
        <v>4)</v>
      </c>
      <c r="E4" s="1"/>
      <c r="F4" s="2"/>
      <c r="G4" s="2"/>
      <c r="H4" s="2"/>
      <c r="I4" s="2"/>
      <c r="J4" s="3"/>
    </row>
    <row r="5" spans="1:10" ht="15">
      <c r="A5" t="s">
        <v>75</v>
      </c>
      <c r="D5" s="4" t="str">
        <f t="shared" si="0"/>
        <v>5)</v>
      </c>
      <c r="E5" s="1"/>
      <c r="F5" s="2"/>
      <c r="G5" s="2"/>
      <c r="H5" s="2"/>
      <c r="I5" s="2"/>
      <c r="J5" s="3"/>
    </row>
    <row r="6" spans="1:10" ht="15">
      <c r="A6" t="s">
        <v>76</v>
      </c>
      <c r="D6" s="4" t="str">
        <f t="shared" si="0"/>
        <v>6)</v>
      </c>
      <c r="E6" s="1"/>
      <c r="F6" s="2"/>
      <c r="G6" s="2"/>
      <c r="H6" s="2"/>
      <c r="I6" s="2"/>
      <c r="J6" s="3"/>
    </row>
    <row r="7" spans="1:10" ht="15">
      <c r="A7" t="s">
        <v>77</v>
      </c>
      <c r="D7" s="4" t="str">
        <f t="shared" si="0"/>
        <v>7)</v>
      </c>
      <c r="E7" s="1"/>
      <c r="F7" s="2"/>
      <c r="G7" s="2"/>
      <c r="H7" s="2"/>
      <c r="I7" s="2"/>
      <c r="J7" s="3"/>
    </row>
    <row r="8" spans="1:10" ht="15">
      <c r="A8" t="s">
        <v>78</v>
      </c>
      <c r="D8" s="4" t="str">
        <f t="shared" si="0"/>
        <v>8)</v>
      </c>
      <c r="E8" s="1"/>
      <c r="F8" s="2"/>
      <c r="G8" s="2"/>
      <c r="H8" s="2"/>
      <c r="I8" s="2"/>
      <c r="J8" s="3"/>
    </row>
    <row r="9" spans="1:10" ht="15">
      <c r="A9" t="s">
        <v>79</v>
      </c>
      <c r="D9" s="4" t="str">
        <f t="shared" si="0"/>
        <v>9)</v>
      </c>
      <c r="E9" s="1"/>
      <c r="F9" s="2"/>
      <c r="G9" s="2"/>
      <c r="H9" s="2"/>
      <c r="I9" s="2"/>
      <c r="J9" s="3"/>
    </row>
    <row r="10" ht="15">
      <c r="A10" t="s">
        <v>80</v>
      </c>
    </row>
    <row r="11" ht="15">
      <c r="A11" t="s">
        <v>81</v>
      </c>
    </row>
    <row r="12" ht="15">
      <c r="A12" t="s">
        <v>82</v>
      </c>
    </row>
    <row r="13" ht="15">
      <c r="A13" t="s">
        <v>83</v>
      </c>
    </row>
    <row r="14" ht="15">
      <c r="A14" t="s">
        <v>84</v>
      </c>
    </row>
    <row r="15" ht="15">
      <c r="A15" t="s">
        <v>85</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tabColor theme="1"/>
  </sheetPr>
  <dimension ref="A1:G19"/>
  <sheetViews>
    <sheetView zoomScalePageLayoutView="0" workbookViewId="0" topLeftCell="A1">
      <selection activeCell="A1" sqref="A1"/>
    </sheetView>
  </sheetViews>
  <sheetFormatPr defaultColWidth="9.140625" defaultRowHeight="15"/>
  <cols>
    <col min="1" max="1" width="2.7109375" style="0" bestFit="1" customWidth="1"/>
    <col min="2" max="2" width="19.8515625" style="0" customWidth="1"/>
    <col min="3" max="3" width="23.00390625" style="0" bestFit="1" customWidth="1"/>
    <col min="4" max="4" width="9.140625" style="0" customWidth="1"/>
    <col min="5" max="5" width="28.28125" style="0" bestFit="1" customWidth="1"/>
  </cols>
  <sheetData>
    <row r="1" spans="1:7" ht="15">
      <c r="A1" s="4" t="str">
        <f>ROW()&amp;")"</f>
        <v>1)</v>
      </c>
      <c r="B1" s="1" t="s">
        <v>88</v>
      </c>
      <c r="C1" s="2"/>
      <c r="D1" s="2"/>
      <c r="E1" s="2"/>
      <c r="F1" s="2"/>
      <c r="G1" s="3"/>
    </row>
    <row r="2" spans="1:7" ht="45">
      <c r="A2" s="4" t="str">
        <f aca="true" t="shared" si="0" ref="A2:A9">ROW()&amp;")"</f>
        <v>2)</v>
      </c>
      <c r="B2" s="1" t="s">
        <v>89</v>
      </c>
      <c r="C2" s="2"/>
      <c r="D2" s="2"/>
      <c r="E2" s="2"/>
      <c r="F2" s="2"/>
      <c r="G2" s="3"/>
    </row>
    <row r="3" spans="1:7" ht="15">
      <c r="A3" s="4" t="str">
        <f t="shared" si="0"/>
        <v>3)</v>
      </c>
      <c r="B3" s="1" t="s">
        <v>90</v>
      </c>
      <c r="C3" s="2"/>
      <c r="D3" s="2"/>
      <c r="E3" s="2"/>
      <c r="F3" s="2"/>
      <c r="G3" s="3"/>
    </row>
    <row r="4" spans="1:7" ht="15">
      <c r="A4" s="4" t="str">
        <f t="shared" si="0"/>
        <v>4)</v>
      </c>
      <c r="B4" s="1" t="s">
        <v>91</v>
      </c>
      <c r="C4" s="2"/>
      <c r="D4" s="2"/>
      <c r="E4" s="2"/>
      <c r="F4" s="2"/>
      <c r="G4" s="3"/>
    </row>
    <row r="5" spans="1:7" ht="30">
      <c r="A5" s="4" t="str">
        <f t="shared" si="0"/>
        <v>5)</v>
      </c>
      <c r="B5" s="1" t="s">
        <v>92</v>
      </c>
      <c r="C5" s="2"/>
      <c r="D5" s="2"/>
      <c r="E5" s="2"/>
      <c r="F5" s="2"/>
      <c r="G5" s="3"/>
    </row>
    <row r="6" spans="1:7" ht="30">
      <c r="A6" s="4" t="str">
        <f t="shared" si="0"/>
        <v>6)</v>
      </c>
      <c r="B6" s="1" t="s">
        <v>93</v>
      </c>
      <c r="C6" s="2"/>
      <c r="D6" s="2"/>
      <c r="E6" s="2"/>
      <c r="F6" s="2"/>
      <c r="G6" s="3"/>
    </row>
    <row r="7" spans="1:7" ht="15">
      <c r="A7" s="4" t="str">
        <f t="shared" si="0"/>
        <v>7)</v>
      </c>
      <c r="B7" s="1" t="s">
        <v>94</v>
      </c>
      <c r="C7" s="2"/>
      <c r="D7" s="2"/>
      <c r="E7" s="2"/>
      <c r="F7" s="2"/>
      <c r="G7" s="3"/>
    </row>
    <row r="8" spans="1:7" ht="15">
      <c r="A8" s="4" t="str">
        <f t="shared" si="0"/>
        <v>8)</v>
      </c>
      <c r="B8" s="1"/>
      <c r="C8" s="2"/>
      <c r="D8" s="2"/>
      <c r="E8" s="2"/>
      <c r="F8" s="2"/>
      <c r="G8" s="3"/>
    </row>
    <row r="9" spans="1:7" ht="15">
      <c r="A9" s="4" t="str">
        <f t="shared" si="0"/>
        <v>9)</v>
      </c>
      <c r="B9" s="1"/>
      <c r="C9" s="2"/>
      <c r="D9" s="2"/>
      <c r="E9" s="2"/>
      <c r="F9" s="2"/>
      <c r="G9" s="3"/>
    </row>
    <row r="11" spans="2:3" ht="45">
      <c r="B11" s="13" t="s">
        <v>95</v>
      </c>
      <c r="C11" s="17" t="s">
        <v>96</v>
      </c>
    </row>
    <row r="12" spans="2:3" ht="15">
      <c r="B12" s="18"/>
      <c r="C12" s="12"/>
    </row>
    <row r="13" ht="15">
      <c r="B13" t="s">
        <v>97</v>
      </c>
    </row>
    <row r="17" spans="2:5" ht="15">
      <c r="B17" s="13" t="s">
        <v>95</v>
      </c>
      <c r="C17" s="13" t="s">
        <v>98</v>
      </c>
      <c r="E17" s="13" t="s">
        <v>100</v>
      </c>
    </row>
    <row r="18" spans="2:5" ht="15">
      <c r="B18" s="18"/>
      <c r="C18" s="12"/>
      <c r="E18" s="14" t="s">
        <v>9</v>
      </c>
    </row>
    <row r="19" spans="2:5" ht="15">
      <c r="B19" t="s">
        <v>99</v>
      </c>
      <c r="E19" s="14" t="s">
        <v>101</v>
      </c>
    </row>
  </sheetData>
  <sheetProtection/>
  <hyperlinks>
    <hyperlink ref="E19" r:id="rId1" display="http://www.youtube.com/"/>
  </hyperlinks>
  <printOptions/>
  <pageMargins left="0.7" right="0.7" top="0.75" bottom="0.75" header="0.3" footer="0.3"/>
  <pageSetup horizontalDpi="600" verticalDpi="600" orientation="portrait" r:id="rId2"/>
</worksheet>
</file>

<file path=xl/worksheets/sheet8.xml><?xml version="1.0" encoding="utf-8"?>
<worksheet xmlns="http://schemas.openxmlformats.org/spreadsheetml/2006/main" xmlns:r="http://schemas.openxmlformats.org/officeDocument/2006/relationships">
  <sheetPr codeName="Sheet9">
    <tabColor rgb="FFFF0000"/>
  </sheetPr>
  <dimension ref="A1:G9"/>
  <sheetViews>
    <sheetView zoomScalePageLayoutView="0" workbookViewId="0" topLeftCell="A1">
      <selection activeCell="A1" sqref="A1"/>
    </sheetView>
  </sheetViews>
  <sheetFormatPr defaultColWidth="9.140625" defaultRowHeight="15"/>
  <cols>
    <col min="1" max="1" width="2.7109375" style="0" bestFit="1" customWidth="1"/>
  </cols>
  <sheetData>
    <row r="1" spans="1:7" ht="75">
      <c r="A1" s="4" t="str">
        <f>ROW()&amp;")"</f>
        <v>1)</v>
      </c>
      <c r="B1" s="1" t="s">
        <v>23</v>
      </c>
      <c r="C1" s="2"/>
      <c r="D1" s="2"/>
      <c r="E1" s="2"/>
      <c r="F1" s="2"/>
      <c r="G1" s="3"/>
    </row>
    <row r="2" spans="1:7" ht="30">
      <c r="A2" s="4" t="str">
        <f aca="true" t="shared" si="0" ref="A2:A9">ROW()&amp;")"</f>
        <v>2)</v>
      </c>
      <c r="B2" s="1" t="s">
        <v>24</v>
      </c>
      <c r="C2" s="2"/>
      <c r="D2" s="2"/>
      <c r="E2" s="2"/>
      <c r="F2" s="2"/>
      <c r="G2" s="3"/>
    </row>
    <row r="3" spans="1:7" ht="15">
      <c r="A3" s="4" t="str">
        <f t="shared" si="0"/>
        <v>3)</v>
      </c>
      <c r="B3" s="1"/>
      <c r="C3" s="2"/>
      <c r="D3" s="2"/>
      <c r="E3" s="2"/>
      <c r="F3" s="2"/>
      <c r="G3" s="3"/>
    </row>
    <row r="4" spans="1:7" ht="15">
      <c r="A4" s="4" t="str">
        <f t="shared" si="0"/>
        <v>4)</v>
      </c>
      <c r="B4" s="1"/>
      <c r="C4" s="2"/>
      <c r="D4" s="2"/>
      <c r="E4" s="2"/>
      <c r="F4" s="2"/>
      <c r="G4" s="3"/>
    </row>
    <row r="5" spans="1:7" ht="15">
      <c r="A5" s="4" t="str">
        <f t="shared" si="0"/>
        <v>5)</v>
      </c>
      <c r="B5" s="1"/>
      <c r="C5" s="2"/>
      <c r="D5" s="2"/>
      <c r="E5" s="2"/>
      <c r="F5" s="2"/>
      <c r="G5" s="3"/>
    </row>
    <row r="6" spans="1:7" ht="15">
      <c r="A6" s="4" t="str">
        <f t="shared" si="0"/>
        <v>6)</v>
      </c>
      <c r="B6" s="1"/>
      <c r="C6" s="2"/>
      <c r="D6" s="2"/>
      <c r="E6" s="2"/>
      <c r="F6" s="2"/>
      <c r="G6" s="3"/>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2"/>
      <c r="G9" s="3"/>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7">
    <tabColor rgb="FFFF0000"/>
  </sheetPr>
  <dimension ref="A1:K27"/>
  <sheetViews>
    <sheetView zoomScalePageLayoutView="0" workbookViewId="0" topLeftCell="A1">
      <selection activeCell="A1" sqref="A1"/>
    </sheetView>
  </sheetViews>
  <sheetFormatPr defaultColWidth="9.140625" defaultRowHeight="15"/>
  <cols>
    <col min="1" max="1" width="10.7109375" style="0" bestFit="1" customWidth="1"/>
    <col min="2" max="2" width="27.7109375" style="0" bestFit="1" customWidth="1"/>
    <col min="3" max="3" width="11.57421875" style="0" customWidth="1"/>
    <col min="4" max="4" width="13.00390625" style="0" customWidth="1"/>
    <col min="5" max="5" width="13.7109375" style="0" customWidth="1"/>
    <col min="6" max="7" width="7.57421875" style="0" customWidth="1"/>
    <col min="8" max="8" width="9.00390625" style="0" bestFit="1" customWidth="1"/>
    <col min="9" max="9" width="11.7109375" style="0" bestFit="1" customWidth="1"/>
    <col min="10" max="10" width="5.28125" style="0" bestFit="1" customWidth="1"/>
    <col min="11" max="11" width="9.28125" style="0" customWidth="1"/>
  </cols>
  <sheetData>
    <row r="1" spans="1:11" ht="15">
      <c r="A1" s="25" t="s">
        <v>102</v>
      </c>
      <c r="B1" s="25" t="s">
        <v>10</v>
      </c>
      <c r="C1" s="25" t="s">
        <v>119</v>
      </c>
      <c r="D1" s="25" t="s">
        <v>120</v>
      </c>
      <c r="E1" s="25" t="s">
        <v>118</v>
      </c>
      <c r="F1" s="26" t="s">
        <v>117</v>
      </c>
      <c r="G1" s="26" t="s">
        <v>116</v>
      </c>
      <c r="H1" s="26" t="s">
        <v>63</v>
      </c>
      <c r="I1" s="26" t="s">
        <v>114</v>
      </c>
      <c r="J1" s="26" t="s">
        <v>11</v>
      </c>
      <c r="K1" s="27" t="s">
        <v>115</v>
      </c>
    </row>
    <row r="2" spans="1:11" ht="15">
      <c r="A2" s="19" t="s">
        <v>12</v>
      </c>
      <c r="B2" s="14" t="s">
        <v>103</v>
      </c>
      <c r="C2" s="20">
        <v>41554</v>
      </c>
      <c r="D2" s="20">
        <v>41554</v>
      </c>
      <c r="E2" s="21" t="s">
        <v>107</v>
      </c>
      <c r="F2" s="22" t="s">
        <v>13</v>
      </c>
      <c r="G2" s="22" t="s">
        <v>14</v>
      </c>
      <c r="H2" s="22" t="s">
        <v>110</v>
      </c>
      <c r="I2" s="22" t="s">
        <v>121</v>
      </c>
      <c r="J2" s="22" t="s">
        <v>112</v>
      </c>
      <c r="K2" s="23" t="s">
        <v>113</v>
      </c>
    </row>
    <row r="3" spans="1:11" ht="15">
      <c r="A3" s="19" t="s">
        <v>15</v>
      </c>
      <c r="B3" s="14" t="s">
        <v>104</v>
      </c>
      <c r="C3" s="20">
        <v>41525</v>
      </c>
      <c r="D3" s="20">
        <v>41532</v>
      </c>
      <c r="E3" s="21" t="s">
        <v>108</v>
      </c>
      <c r="F3" s="22" t="s">
        <v>16</v>
      </c>
      <c r="G3" s="22" t="s">
        <v>17</v>
      </c>
      <c r="H3" s="22" t="s">
        <v>111</v>
      </c>
      <c r="I3" s="22" t="s">
        <v>121</v>
      </c>
      <c r="J3" s="22" t="s">
        <v>112</v>
      </c>
      <c r="K3" s="23" t="s">
        <v>113</v>
      </c>
    </row>
    <row r="4" spans="1:11" ht="15">
      <c r="A4" s="19" t="s">
        <v>18</v>
      </c>
      <c r="B4" s="14" t="s">
        <v>105</v>
      </c>
      <c r="C4" s="24">
        <v>41525</v>
      </c>
      <c r="D4" s="24">
        <v>41526</v>
      </c>
      <c r="E4" s="21" t="s">
        <v>109</v>
      </c>
      <c r="F4" s="22" t="s">
        <v>19</v>
      </c>
      <c r="G4" s="22" t="s">
        <v>20</v>
      </c>
      <c r="H4" s="22" t="s">
        <v>111</v>
      </c>
      <c r="I4" s="22" t="s">
        <v>121</v>
      </c>
      <c r="J4" s="22" t="s">
        <v>112</v>
      </c>
      <c r="K4" s="23" t="s">
        <v>113</v>
      </c>
    </row>
    <row r="5" spans="1:11" ht="15">
      <c r="A5" s="19" t="s">
        <v>21</v>
      </c>
      <c r="B5" s="14" t="s">
        <v>106</v>
      </c>
      <c r="C5" s="24">
        <v>41515</v>
      </c>
      <c r="D5" s="24">
        <v>41522</v>
      </c>
      <c r="E5" s="21" t="s">
        <v>109</v>
      </c>
      <c r="F5" s="28" t="s">
        <v>22</v>
      </c>
      <c r="G5" s="28" t="s">
        <v>20</v>
      </c>
      <c r="H5" s="22" t="s">
        <v>111</v>
      </c>
      <c r="I5" s="22" t="s">
        <v>121</v>
      </c>
      <c r="J5" s="22" t="s">
        <v>112</v>
      </c>
      <c r="K5" s="23" t="s">
        <v>113</v>
      </c>
    </row>
    <row r="8" spans="1:5" ht="15">
      <c r="A8" s="32" t="s">
        <v>122</v>
      </c>
      <c r="B8" s="32"/>
      <c r="C8" s="32"/>
      <c r="D8" s="32" t="s">
        <v>123</v>
      </c>
      <c r="E8" s="32" t="s">
        <v>124</v>
      </c>
    </row>
    <row r="9" spans="1:5" ht="15">
      <c r="A9" s="33" t="s">
        <v>125</v>
      </c>
      <c r="B9" s="33" t="s">
        <v>102</v>
      </c>
      <c r="C9" s="33" t="s">
        <v>144</v>
      </c>
      <c r="D9" s="33" t="s">
        <v>126</v>
      </c>
      <c r="E9" s="33" t="s">
        <v>127</v>
      </c>
    </row>
    <row r="10" spans="1:5" ht="15">
      <c r="A10" s="29">
        <v>41573</v>
      </c>
      <c r="B10" s="8" t="s">
        <v>130</v>
      </c>
      <c r="C10" s="8"/>
      <c r="D10" s="36">
        <v>100</v>
      </c>
      <c r="E10" s="36"/>
    </row>
    <row r="11" spans="1:5" ht="15">
      <c r="A11" s="8"/>
      <c r="B11" s="30" t="s">
        <v>139</v>
      </c>
      <c r="C11" s="8"/>
      <c r="D11" s="36"/>
      <c r="E11" s="36">
        <f>D10</f>
        <v>100</v>
      </c>
    </row>
    <row r="12" spans="1:5" ht="15">
      <c r="A12" s="8"/>
      <c r="B12" s="31" t="s">
        <v>145</v>
      </c>
      <c r="C12" s="8"/>
      <c r="D12" s="36"/>
      <c r="E12" s="36"/>
    </row>
    <row r="13" spans="1:5" ht="15">
      <c r="A13" s="8"/>
      <c r="B13" s="8"/>
      <c r="C13" s="8"/>
      <c r="D13" s="36"/>
      <c r="E13" s="36"/>
    </row>
    <row r="14" spans="1:5" ht="15">
      <c r="A14" s="8"/>
      <c r="B14" s="8"/>
      <c r="C14" s="8"/>
      <c r="D14" s="36"/>
      <c r="E14" s="36"/>
    </row>
    <row r="17" spans="1:2" ht="15">
      <c r="A17" t="s">
        <v>128</v>
      </c>
      <c r="B17" t="s">
        <v>129</v>
      </c>
    </row>
    <row r="18" spans="1:2" ht="15">
      <c r="A18">
        <v>100</v>
      </c>
      <c r="B18" t="s">
        <v>130</v>
      </c>
    </row>
    <row r="19" spans="1:2" ht="15">
      <c r="A19">
        <v>110</v>
      </c>
      <c r="B19" t="s">
        <v>139</v>
      </c>
    </row>
    <row r="20" spans="1:2" ht="15">
      <c r="A20">
        <v>150</v>
      </c>
      <c r="B20" t="s">
        <v>131</v>
      </c>
    </row>
    <row r="21" spans="1:2" ht="15">
      <c r="A21">
        <v>200</v>
      </c>
      <c r="B21" t="s">
        <v>138</v>
      </c>
    </row>
    <row r="22" spans="1:2" ht="15">
      <c r="A22">
        <v>300</v>
      </c>
      <c r="B22" t="s">
        <v>132</v>
      </c>
    </row>
    <row r="23" spans="1:2" ht="15">
      <c r="A23">
        <v>400</v>
      </c>
      <c r="B23" t="s">
        <v>133</v>
      </c>
    </row>
    <row r="24" spans="1:2" ht="15">
      <c r="A24">
        <v>600</v>
      </c>
      <c r="B24" t="s">
        <v>134</v>
      </c>
    </row>
    <row r="25" spans="1:2" ht="15">
      <c r="A25">
        <v>610</v>
      </c>
      <c r="B25" t="s">
        <v>135</v>
      </c>
    </row>
    <row r="26" spans="1:2" ht="15">
      <c r="A26">
        <v>650</v>
      </c>
      <c r="B26" t="s">
        <v>136</v>
      </c>
    </row>
    <row r="27" spans="1:2" ht="15">
      <c r="A27">
        <v>700</v>
      </c>
      <c r="B27" t="s">
        <v>137</v>
      </c>
    </row>
  </sheetData>
  <sheetProtection/>
  <conditionalFormatting sqref="A10:E14">
    <cfRule type="expression" priority="1" dxfId="0" stopIfTrue="1">
      <formula>MOD(ROW(),2)</formula>
    </cfRule>
  </conditionalFormatting>
  <dataValidations count="1">
    <dataValidation type="list" allowBlank="1" showInputMessage="1" showErrorMessage="1" sqref="B10:B11">
      <formula1>$B$18:$B$27</formula1>
    </dataValidation>
  </dataValidations>
  <hyperlinks>
    <hyperlink ref="B2" r:id="rId1" display="A@excelfacil.com"/>
    <hyperlink ref="B3" r:id="rId2" display="B@excelfacil.com"/>
    <hyperlink ref="B4" r:id="rId3" display="C@excelfacil.com"/>
    <hyperlink ref="B5" r:id="rId4" display="D@excelfacil.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c:creator>
  <cp:keywords/>
  <dc:description/>
  <cp:lastModifiedBy>Manuel</cp:lastModifiedBy>
  <dcterms:created xsi:type="dcterms:W3CDTF">2008-10-19T20:57:32Z</dcterms:created>
  <dcterms:modified xsi:type="dcterms:W3CDTF">2013-10-28T04:11:06Z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